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11835"/>
  </bookViews>
  <sheets>
    <sheet name="Sheet1" sheetId="1" r:id="rId1"/>
    <sheet name="Sheet2" sheetId="2" r:id="rId2"/>
    <sheet name="Sheet3" sheetId="3" r:id="rId3"/>
  </sheets>
  <definedNames>
    <definedName name="OLE_LINK2" localSheetId="0">Sheet1!$B$14</definedName>
    <definedName name="OLE_LINK4" localSheetId="0">Sheet1!$A$2</definedName>
  </definedNames>
  <calcPr calcId="124519"/>
</workbook>
</file>

<file path=xl/calcChain.xml><?xml version="1.0" encoding="utf-8"?>
<calcChain xmlns="http://schemas.openxmlformats.org/spreadsheetml/2006/main">
  <c r="I177" i="1"/>
  <c r="I178"/>
  <c r="I179"/>
  <c r="I180"/>
  <c r="I181"/>
  <c r="I176"/>
  <c r="H177"/>
  <c r="H178"/>
  <c r="H179"/>
  <c r="H180"/>
  <c r="H181"/>
  <c r="H176"/>
  <c r="I171"/>
  <c r="I172"/>
  <c r="I170"/>
  <c r="H172"/>
  <c r="H171"/>
  <c r="H170"/>
  <c r="I164"/>
  <c r="I165"/>
  <c r="I166"/>
  <c r="I163"/>
  <c r="H164"/>
  <c r="H165"/>
  <c r="H166"/>
  <c r="H163"/>
  <c r="I160"/>
  <c r="H160"/>
  <c r="I150"/>
  <c r="I151"/>
  <c r="I152"/>
  <c r="I153"/>
  <c r="I154"/>
  <c r="I155"/>
  <c r="I156"/>
  <c r="I149"/>
  <c r="H150"/>
  <c r="H151"/>
  <c r="H152"/>
  <c r="H153"/>
  <c r="H154"/>
  <c r="H155"/>
  <c r="H156"/>
  <c r="H149"/>
  <c r="I141"/>
  <c r="I142"/>
  <c r="I140"/>
  <c r="H141"/>
  <c r="H142"/>
  <c r="H140"/>
  <c r="I137"/>
  <c r="H137"/>
  <c r="I132"/>
  <c r="I133"/>
  <c r="I131"/>
  <c r="H132"/>
  <c r="H133"/>
  <c r="H131"/>
  <c r="I123"/>
  <c r="I124"/>
  <c r="I125"/>
  <c r="I126"/>
  <c r="I127"/>
  <c r="I122"/>
  <c r="H123"/>
  <c r="H124"/>
  <c r="H125"/>
  <c r="H126"/>
  <c r="H127"/>
  <c r="H122"/>
  <c r="I80"/>
  <c r="H80"/>
  <c r="H157" l="1"/>
  <c r="I157"/>
  <c r="H167"/>
  <c r="I173"/>
  <c r="H182"/>
  <c r="I182"/>
  <c r="H134"/>
  <c r="H143"/>
  <c r="H173"/>
  <c r="I134"/>
  <c r="I143"/>
  <c r="I167"/>
  <c r="H128"/>
  <c r="I128"/>
  <c r="H97" l="1"/>
  <c r="I97"/>
  <c r="I114" l="1"/>
  <c r="I115"/>
  <c r="I116"/>
  <c r="I117"/>
  <c r="I118"/>
  <c r="I113"/>
  <c r="H114"/>
  <c r="H115"/>
  <c r="H116"/>
  <c r="H117"/>
  <c r="H118"/>
  <c r="H113"/>
  <c r="H119" s="1"/>
  <c r="I102"/>
  <c r="I103"/>
  <c r="I104"/>
  <c r="I101"/>
  <c r="H102"/>
  <c r="H103"/>
  <c r="H104"/>
  <c r="H101"/>
  <c r="I81"/>
  <c r="I82"/>
  <c r="I83"/>
  <c r="I84"/>
  <c r="I85"/>
  <c r="I86"/>
  <c r="I87"/>
  <c r="I88"/>
  <c r="I89"/>
  <c r="I90"/>
  <c r="I91"/>
  <c r="I92"/>
  <c r="I93"/>
  <c r="I94"/>
  <c r="I95"/>
  <c r="I96"/>
  <c r="H81"/>
  <c r="H82"/>
  <c r="H83"/>
  <c r="H84"/>
  <c r="H85"/>
  <c r="H86"/>
  <c r="H87"/>
  <c r="H88"/>
  <c r="H89"/>
  <c r="H90"/>
  <c r="H91"/>
  <c r="H92"/>
  <c r="H93"/>
  <c r="H94"/>
  <c r="H95"/>
  <c r="H96"/>
  <c r="H70"/>
  <c r="H71"/>
  <c r="H72"/>
  <c r="H73"/>
  <c r="H74"/>
  <c r="H79"/>
  <c r="I70"/>
  <c r="I71"/>
  <c r="I72"/>
  <c r="I73"/>
  <c r="I74"/>
  <c r="I79"/>
  <c r="I69"/>
  <c r="H69"/>
  <c r="I57"/>
  <c r="I58"/>
  <c r="I59"/>
  <c r="I60"/>
  <c r="I61"/>
  <c r="I62"/>
  <c r="I63"/>
  <c r="I64"/>
  <c r="I65"/>
  <c r="I56"/>
  <c r="H57"/>
  <c r="H58"/>
  <c r="H59"/>
  <c r="H60"/>
  <c r="H61"/>
  <c r="H62"/>
  <c r="H63"/>
  <c r="H64"/>
  <c r="H65"/>
  <c r="H56"/>
  <c r="I49"/>
  <c r="I50"/>
  <c r="I51"/>
  <c r="I52"/>
  <c r="I53"/>
  <c r="I48"/>
  <c r="H49"/>
  <c r="H50"/>
  <c r="H51"/>
  <c r="H52"/>
  <c r="H53"/>
  <c r="H48"/>
  <c r="H43"/>
  <c r="H44"/>
  <c r="I43"/>
  <c r="I44"/>
  <c r="I42"/>
  <c r="H42"/>
  <c r="H36"/>
  <c r="I36"/>
  <c r="I35"/>
  <c r="H35"/>
  <c r="H28"/>
  <c r="H29"/>
  <c r="H30"/>
  <c r="H31"/>
  <c r="I28"/>
  <c r="I29"/>
  <c r="I30"/>
  <c r="I31"/>
  <c r="I27"/>
  <c r="H27"/>
  <c r="I24"/>
  <c r="H24"/>
  <c r="I13"/>
  <c r="I14"/>
  <c r="I15"/>
  <c r="I16"/>
  <c r="I17"/>
  <c r="I18"/>
  <c r="I19"/>
  <c r="I20"/>
  <c r="I12"/>
  <c r="H13"/>
  <c r="H14"/>
  <c r="H15"/>
  <c r="H16"/>
  <c r="H17"/>
  <c r="H18"/>
  <c r="H19"/>
  <c r="H20"/>
  <c r="H12"/>
  <c r="I119" l="1"/>
  <c r="H98"/>
  <c r="I98"/>
  <c r="I21"/>
  <c r="I37"/>
  <c r="I45"/>
  <c r="H54"/>
  <c r="I54"/>
  <c r="H66"/>
  <c r="H105"/>
  <c r="I105"/>
  <c r="I66"/>
  <c r="H21"/>
  <c r="H32"/>
  <c r="I32"/>
  <c r="H37"/>
  <c r="H45"/>
</calcChain>
</file>

<file path=xl/sharedStrings.xml><?xml version="1.0" encoding="utf-8"?>
<sst xmlns="http://schemas.openxmlformats.org/spreadsheetml/2006/main" count="288" uniqueCount="184">
  <si>
    <t>ТЕХНИЧКА СПЕЦИФИКАЦИЈА</t>
  </si>
  <si>
    <t>Назив производа</t>
  </si>
  <si>
    <t>Количина</t>
  </si>
  <si>
    <t>Цена по јединици мере без ПДВ-а</t>
  </si>
  <si>
    <t>Цена по јединици мере са ПДВ-ом</t>
  </si>
  <si>
    <t>Без ПДВ-а</t>
  </si>
  <si>
    <t>Са ПДВ-ом</t>
  </si>
  <si>
    <t>Редни број</t>
  </si>
  <si>
    <t>Јед. Мере</t>
  </si>
  <si>
    <t>Стопа ПДВ-а %</t>
  </si>
  <si>
    <t>ОПШТА БОЛНИЦА ЛЕСКОВАЦ</t>
  </si>
  <si>
    <t>кг</t>
  </si>
  <si>
    <t>лит</t>
  </si>
  <si>
    <t>ком</t>
  </si>
  <si>
    <t>Укупна вредност понуде за партију 5:</t>
  </si>
  <si>
    <t>Укупна вредност понуде за партију 7:</t>
  </si>
  <si>
    <t>Укупна вредност понуде за партију 8:</t>
  </si>
  <si>
    <t>Укупна вредност понуде за партију 10:</t>
  </si>
  <si>
    <t>Укупна вредност понуде за партију 11:</t>
  </si>
  <si>
    <t>Укупна вредност понуде за партију 12:</t>
  </si>
  <si>
    <t>Укупна вредност понуде за партију 15:</t>
  </si>
  <si>
    <t>М.П.</t>
  </si>
  <si>
    <t>___________________________________</t>
  </si>
  <si>
    <t>Потпис овлашћеног лица</t>
  </si>
  <si>
    <t xml:space="preserve">УКУПАН ИЗНОС                                      </t>
  </si>
  <si>
    <t>8 = (4Х5)</t>
  </si>
  <si>
    <t>9 = (4Х7)</t>
  </si>
  <si>
    <t>Млеко са 2,8% масти</t>
  </si>
  <si>
    <t>Јогурт са 2,8 млечне масти (180мл)</t>
  </si>
  <si>
    <t>Сир фета са 45%  млечне масти 1/1</t>
  </si>
  <si>
    <t>Сир кришка 1/1 или 2/1</t>
  </si>
  <si>
    <t>Мрвљени сир 1/1</t>
  </si>
  <si>
    <t>чаша</t>
  </si>
  <si>
    <t>пак</t>
  </si>
  <si>
    <t>Свеж наслан сир 1/1</t>
  </si>
  <si>
    <t>Качкаваљ полумасни - салама</t>
  </si>
  <si>
    <t>Укупна вредност понуде за партију 1:</t>
  </si>
  <si>
    <t>2 Партија:  Конзумна јаја</t>
  </si>
  <si>
    <r>
      <t xml:space="preserve">Конзумна јаја – </t>
    </r>
    <r>
      <rPr>
        <b/>
        <sz val="9"/>
        <color rgb="FF000000"/>
        <rFont val="Arial"/>
        <family val="2"/>
        <charset val="238"/>
      </rPr>
      <t>klasa S</t>
    </r>
  </si>
  <si>
    <t>Укупна вредност понуде за партију 3:</t>
  </si>
  <si>
    <t>Месо јунеће (без костију, пафлаци)</t>
  </si>
  <si>
    <t>Месо јунеће (без костију, плећка)</t>
  </si>
  <si>
    <t>Месо јунеће (без костију, бут)</t>
  </si>
  <si>
    <t xml:space="preserve">Ћевап месо </t>
  </si>
  <si>
    <t>Димљене свињске кости</t>
  </si>
  <si>
    <t>4 Партија: Месо пилеће</t>
  </si>
  <si>
    <t xml:space="preserve"> Месо пилеће (батак и карабатак од 250гр до 300гр. ком)</t>
  </si>
  <si>
    <t>Месо пилеће ( цело пиле)</t>
  </si>
  <si>
    <t>Укупна вредност понуде за партију 4:</t>
  </si>
  <si>
    <t>5 Партија: Риба смрзнута и конзервирана</t>
  </si>
  <si>
    <t>Риба смрзнута (ослић ХОКИ, комад од 500 до 800гр.)</t>
  </si>
  <si>
    <t>Сардина (у конзерви 125гр)</t>
  </si>
  <si>
    <t>6 Партија: Месне прерађевине</t>
  </si>
  <si>
    <t xml:space="preserve">Сланина хамбуршка </t>
  </si>
  <si>
    <t>Кобасица 1/1 крањска</t>
  </si>
  <si>
    <t>Салама пилећа шункарица</t>
  </si>
  <si>
    <t xml:space="preserve">Салама пилећи паризер  </t>
  </si>
  <si>
    <t>Укупна вредност понуде за партију 6:</t>
  </si>
  <si>
    <t>7 Партија: Брашно хлеб и пецива</t>
  </si>
  <si>
    <t>Брашно тип 400 – 25/1</t>
  </si>
  <si>
    <t>Хлеб полубели 500гр</t>
  </si>
  <si>
    <t>Хлеб полубели неслан 500гр</t>
  </si>
  <si>
    <t>Лиснате паштетице, са сиром 120гр</t>
  </si>
  <si>
    <t>Киселе пите 130гр (лепеза са сиром)</t>
  </si>
  <si>
    <t>Штрудле са маком 120гр</t>
  </si>
  <si>
    <t>Слана плетеница од лиснатог теста 120гр</t>
  </si>
  <si>
    <t>Шапица са сиром 140гр</t>
  </si>
  <si>
    <t>Лисната кифла  120гр</t>
  </si>
  <si>
    <t>Бурек са сиром</t>
  </si>
  <si>
    <t>kг</t>
  </si>
  <si>
    <t>8 Партија:  Прехрамбени производи широке потрошње</t>
  </si>
  <si>
    <t>Јестиво уље – зејтин 1/1</t>
  </si>
  <si>
    <t>Маргарин стони 250гр</t>
  </si>
  <si>
    <t>Шећер 50/1</t>
  </si>
  <si>
    <t>Со кухињска 50/1</t>
  </si>
  <si>
    <t>Сирће 1/1 алкохолно</t>
  </si>
  <si>
    <t>Сирће 1/1 јабуково</t>
  </si>
  <si>
    <t>Пиринач 50/1 (огругло зрно, глазирани)</t>
  </si>
  <si>
    <t>Нес кафа 3у1</t>
  </si>
  <si>
    <t>Кафа 100гр (гранд арома или одговарајуће)</t>
  </si>
  <si>
    <t>Какао 1/1</t>
  </si>
  <si>
    <t>Гриз 1/1</t>
  </si>
  <si>
    <t xml:space="preserve">Палента </t>
  </si>
  <si>
    <t xml:space="preserve">Суво тесто макарона цеваста са јајима </t>
  </si>
  <si>
    <t>Фида са јајима</t>
  </si>
  <si>
    <t>Кечап 1/1</t>
  </si>
  <si>
    <t>Алева паприка 5/1</t>
  </si>
  <si>
    <t>Вегета 10/1</t>
  </si>
  <si>
    <t>Сушени першун (кесица 20-30гр)</t>
  </si>
  <si>
    <t>Пашканат (сушени) кесица 30гр</t>
  </si>
  <si>
    <t>Пудинг 1/1 сортирани</t>
  </si>
  <si>
    <t>Ванилин шећер 5гр</t>
  </si>
  <si>
    <t xml:space="preserve">Пахуљице од кромпира </t>
  </si>
  <si>
    <t>9 Партија: Кондиторски производи</t>
  </si>
  <si>
    <t>Кекс (обињан ринфуз)</t>
  </si>
  <si>
    <t>Кекс слани - ОВСАНИ</t>
  </si>
  <si>
    <t>Еуро крем 1/1</t>
  </si>
  <si>
    <t>Укупна вредност понуде за партију 9:</t>
  </si>
  <si>
    <t>Кока кола 2 лит</t>
  </si>
  <si>
    <t>11 Партија: Конзервирано поврће</t>
  </si>
  <si>
    <t>Боранија конзервирана 5/1 (4,2кг нето)</t>
  </si>
  <si>
    <t>Грашак конзервирани 5/1 (4,2кг нето)</t>
  </si>
  <si>
    <t>Цвекла конзервирана 5/1 (4,2кг нето)</t>
  </si>
  <si>
    <t>Краставац конзервиран 5/1 (4,2кг нето)</t>
  </si>
  <si>
    <t>Ђувеч - конзервиран 5/1 (4,2кг нето)</t>
  </si>
  <si>
    <t>12 Партија: Џемови</t>
  </si>
  <si>
    <t>Џем-бресква, тегла од 820 до 850гр</t>
  </si>
  <si>
    <t>Џем-шипурак, тегла од 820 до 850гр</t>
  </si>
  <si>
    <t>Џем-кајсија, тегла од 820 до 850гр</t>
  </si>
  <si>
    <t>13 Партија:  Мед</t>
  </si>
  <si>
    <t>14 Партија: Смрзнуто поврће</t>
  </si>
  <si>
    <t>Грашак смрзнути 10/1</t>
  </si>
  <si>
    <t>Боранија смрзнута 10/1</t>
  </si>
  <si>
    <t>Укупна вредност понуде за партију 14:</t>
  </si>
  <si>
    <t>15 Партија: Кртоласто поврђе</t>
  </si>
  <si>
    <t>Црни лук</t>
  </si>
  <si>
    <t>Шаргарепа</t>
  </si>
  <si>
    <t>Кромпир</t>
  </si>
  <si>
    <t>Бели лук</t>
  </si>
  <si>
    <t>Свежа цвекла</t>
  </si>
  <si>
    <t>16 Партија:  Махунасто поврће</t>
  </si>
  <si>
    <t>Пасуљ</t>
  </si>
  <si>
    <t>17 Партија: Зељасто поврђе</t>
  </si>
  <si>
    <t>Укупна вредност понуде за партију 17:</t>
  </si>
  <si>
    <t>Спанаћ</t>
  </si>
  <si>
    <t>Зелена салата</t>
  </si>
  <si>
    <t>Купус</t>
  </si>
  <si>
    <t>Тиквице</t>
  </si>
  <si>
    <t>18 Партија: Остало сезонско поврће</t>
  </si>
  <si>
    <t>Парадајз</t>
  </si>
  <si>
    <t>Краставац</t>
  </si>
  <si>
    <t>Укупна вредност понуде за партију 18:</t>
  </si>
  <si>
    <t>19 Партија: Свеже воће</t>
  </si>
  <si>
    <t>Укупна вредност понуде за партију 19:</t>
  </si>
  <si>
    <t>Бресква</t>
  </si>
  <si>
    <t>Наранџа</t>
  </si>
  <si>
    <t>Лимун</t>
  </si>
  <si>
    <t>Киви</t>
  </si>
  <si>
    <t>Мандарина</t>
  </si>
  <si>
    <t>мл</t>
  </si>
  <si>
    <t>Напомена: Понуђено паковање   ________мл.</t>
  </si>
  <si>
    <t>Стр. 25/30</t>
  </si>
  <si>
    <t>Стр. 27/30</t>
  </si>
  <si>
    <t>Стр. 28/30</t>
  </si>
  <si>
    <t>Стр. 29/30</t>
  </si>
  <si>
    <t>Стр. 30/30</t>
  </si>
  <si>
    <t>Комерцијални назив производа и произвођач</t>
  </si>
  <si>
    <t>Напомена</t>
  </si>
  <si>
    <t>Јабука (4 до 5 ком/кг)</t>
  </si>
  <si>
    <t>3 Партија: Месо свеже</t>
  </si>
  <si>
    <t>Виршла пилећа 1/1 - (50до60гр/ком)</t>
  </si>
  <si>
    <t>1 Партија: Млеко и млечни производи</t>
  </si>
  <si>
    <t>Парадајз пире - концентрат 5/1 (4,2кг нето)</t>
  </si>
  <si>
    <t>Паприка за пуњење (8 до 10 ком/кг)</t>
  </si>
  <si>
    <t>Стр. 26/30</t>
  </si>
  <si>
    <t>14.  ВРСТА И ОПИС  ДОБАРА, ЈЕДИНИЦА МЕРЕ, КОЛИЧИНА И ЦЕНА, КОМЕРЦИЈАЛНИ НАЗИВ И НАПОМЕНА</t>
  </si>
  <si>
    <r>
      <t xml:space="preserve">Топљени сир 45% суве материје (паковање 6/1, </t>
    </r>
    <r>
      <rPr>
        <b/>
        <sz val="9"/>
        <rFont val="Arial"/>
        <family val="2"/>
        <charset val="238"/>
      </rPr>
      <t>150</t>
    </r>
    <r>
      <rPr>
        <b/>
        <sz val="9"/>
        <color rgb="FF000000"/>
        <rFont val="Arial"/>
        <family val="2"/>
        <charset val="238"/>
      </rPr>
      <t xml:space="preserve"> гр)</t>
    </r>
  </si>
  <si>
    <t>Крем сир 0,100гр</t>
  </si>
  <si>
    <t>Туњевина у комаду ( у конзерви 80гр)</t>
  </si>
  <si>
    <t>Пилећа паштета 50гр.</t>
  </si>
  <si>
    <t>Минерална газирана вода – 0,5лит</t>
  </si>
  <si>
    <t>Минерална газирана вода – 1,5лит</t>
  </si>
  <si>
    <t>Сок густи тетрапак 1/1 бресква, кајсија или поморанџа</t>
  </si>
  <si>
    <t>10 Партија: Сокови, вода и кафа</t>
  </si>
  <si>
    <t>Воћни сок  200мл (мин. 50%  воћног садржаја) (јабука, поморанџа, боровница или кајсија)</t>
  </si>
  <si>
    <t>Бибер 5гр</t>
  </si>
  <si>
    <t>Ловор 10гр</t>
  </si>
  <si>
    <t>Чај - кутија 20 филтер врећица сортиран 20гр (нана, камилица, шипурак, брусница, зелени чај)</t>
  </si>
  <si>
    <t>Цимет 5гр</t>
  </si>
  <si>
    <r>
      <t xml:space="preserve">Млечна чоколада 100гр (галеб, најлепше жеље или одговарај.)                                                                                        </t>
    </r>
    <r>
      <rPr>
        <b/>
        <sz val="9"/>
        <color rgb="FFFF0000"/>
        <rFont val="Arial"/>
        <family val="2"/>
        <charset val="238"/>
      </rPr>
      <t xml:space="preserve">Између осталог мора да садржи:  </t>
    </r>
    <r>
      <rPr>
        <b/>
        <sz val="9"/>
        <rFont val="Arial"/>
        <family val="2"/>
        <charset val="238"/>
      </rPr>
      <t xml:space="preserve">                                                   531 kcal;                                                                                                               какао делова 25 до 32%;                                                                                 млеко у праху 19do25%)</t>
    </r>
  </si>
  <si>
    <t>Мед (паковање од 25гр)</t>
  </si>
  <si>
    <t>Мешано поврће 10/1 (боранија, грашак, шаргарепа и кромпир)</t>
  </si>
  <si>
    <t>Свежа першун (везица 100гр)</t>
  </si>
  <si>
    <t>Свежа целер - корен (200-300гр/ком)</t>
  </si>
  <si>
    <t>Свежа пашканат - корен (200-300гр/ком)</t>
  </si>
  <si>
    <t>20 Партија: Високоенергетски (2kcal/1ml) ентерални раствор</t>
  </si>
  <si>
    <t>21 Партија: Високоенергетски  ентерални раствор за онколошке пацијенте</t>
  </si>
  <si>
    <t>20 Партија: Високоенергетски (1.5kcal/1ml) ентерални раствор</t>
  </si>
  <si>
    <t>Високоенергетски раствор (2kcal/1ml). Разни укуси, паковање макс.200ml, протеини 10g/100ml, масти 7.8g/100ml, угљени хидрати 25.5 g/100ml, osmolarnost 590 mOsmol/l                                                               Цену изразити по једном милилитру а испод партије уписати паковање на које се односи  понуда.</t>
  </si>
  <si>
    <t>Високоенергетски раствор (1.5kcal/1ml). Разни укуси, паковање макс.200ml, протеини 10g/100ml, масти 6.7g/100ml, угљени хидрати 12.4 g/100ml, osmolarnost 380-390 mOsmol/l                                                               Цену изразити по једном милилитру а испод партије уписати паковање на које се односи  понуда.</t>
  </si>
  <si>
    <t>Високоенергетски раствор (1,5kcal/1ml), за  онколошке пацијенте, разни укуси, паковање макс. 200ml, протеини 10g/100ml, масти 6.7g/100ml, угљени хидрати 11.6 g/100ml, дијететска влакна 1.5gr/100ml, osmolarnost 385-435 mOsmol/l                                                               Цену изразити по једном милилитру а испод партије уписати паковање на које се односи  понуда.</t>
  </si>
  <si>
    <t>Прехрамбени производи за потребе Опште болнице Лесковац бр.05/16-О</t>
  </si>
  <si>
    <r>
      <t>Комплетну техничку спецификацију је потребно доставити и у електронском облику на УСБ флеш меморији, која је саставни део понуде и Наручилац је  не враћа Понуђачу.</t>
    </r>
    <r>
      <rPr>
        <b/>
        <i/>
        <sz val="10"/>
        <color rgb="FFFF0000"/>
        <rFont val="Arial"/>
        <family val="2"/>
      </rPr>
      <t xml:space="preserve">         </t>
    </r>
  </si>
  <si>
    <t>У __________________,  ___. ___. 2016.године</t>
  </si>
</sst>
</file>

<file path=xl/styles.xml><?xml version="1.0" encoding="utf-8"?>
<styleSheet xmlns="http://schemas.openxmlformats.org/spreadsheetml/2006/main">
  <numFmts count="1">
    <numFmt numFmtId="164" formatCode="#,##0.000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FF0000"/>
      <name val="Arial"/>
      <family val="2"/>
    </font>
    <font>
      <sz val="8"/>
      <color rgb="FF000000"/>
      <name val="Arial"/>
      <family val="2"/>
    </font>
    <font>
      <sz val="8"/>
      <color rgb="FF000000"/>
      <name val="Trebuchet MS"/>
      <family val="2"/>
    </font>
    <font>
      <sz val="9"/>
      <color rgb="FF000000"/>
      <name val="Arial"/>
      <family val="2"/>
    </font>
    <font>
      <b/>
      <i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Trebuchet MS"/>
      <family val="2"/>
    </font>
    <font>
      <b/>
      <sz val="8"/>
      <color rgb="FF000000"/>
      <name val="Trebuchet MS"/>
      <family val="2"/>
    </font>
    <font>
      <b/>
      <sz val="14"/>
      <color theme="1"/>
      <name val="Calibri"/>
      <family val="2"/>
      <scheme val="minor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  <charset val="238"/>
    </font>
    <font>
      <sz val="11"/>
      <name val="Calibri"/>
      <family val="2"/>
      <scheme val="minor"/>
    </font>
    <font>
      <b/>
      <sz val="9"/>
      <color rgb="FFFF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2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6" fillId="7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Border="1"/>
    <xf numFmtId="0" fontId="4" fillId="7" borderId="1" xfId="0" applyFont="1" applyFill="1" applyBorder="1" applyAlignment="1">
      <alignment vertical="center"/>
    </xf>
    <xf numFmtId="0" fontId="12" fillId="7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6" fillId="7" borderId="5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5" fillId="7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8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/>
    </xf>
    <xf numFmtId="0" fontId="0" fillId="0" borderId="10" xfId="0" applyBorder="1"/>
    <xf numFmtId="0" fontId="17" fillId="0" borderId="6" xfId="0" applyFont="1" applyBorder="1" applyAlignment="1">
      <alignment horizontal="center" vertical="center"/>
    </xf>
    <xf numFmtId="0" fontId="0" fillId="0" borderId="3" xfId="0" applyBorder="1"/>
    <xf numFmtId="0" fontId="8" fillId="0" borderId="10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4" fillId="7" borderId="2" xfId="0" applyFont="1" applyFill="1" applyBorder="1"/>
    <xf numFmtId="0" fontId="10" fillId="0" borderId="10" xfId="0" applyFont="1" applyFill="1" applyBorder="1" applyAlignment="1">
      <alignment horizontal="right" vertical="center"/>
    </xf>
    <xf numFmtId="0" fontId="9" fillId="0" borderId="10" xfId="0" applyFont="1" applyFill="1" applyBorder="1"/>
    <xf numFmtId="0" fontId="11" fillId="0" borderId="10" xfId="0" applyFont="1" applyFill="1" applyBorder="1"/>
    <xf numFmtId="0" fontId="12" fillId="0" borderId="10" xfId="0" applyFont="1" applyFill="1" applyBorder="1"/>
    <xf numFmtId="0" fontId="12" fillId="0" borderId="10" xfId="0" applyFont="1" applyFill="1" applyBorder="1" applyAlignment="1">
      <alignment horizontal="center"/>
    </xf>
    <xf numFmtId="0" fontId="4" fillId="0" borderId="10" xfId="0" applyFont="1" applyFill="1" applyBorder="1"/>
    <xf numFmtId="0" fontId="8" fillId="0" borderId="1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" fontId="8" fillId="6" borderId="2" xfId="0" applyNumberFormat="1" applyFont="1" applyFill="1" applyBorder="1" applyAlignment="1">
      <alignment vertical="center"/>
    </xf>
    <xf numFmtId="4" fontId="11" fillId="5" borderId="2" xfId="0" applyNumberFormat="1" applyFont="1" applyFill="1" applyBorder="1"/>
    <xf numFmtId="4" fontId="11" fillId="5" borderId="2" xfId="0" applyNumberFormat="1" applyFont="1" applyFill="1" applyBorder="1" applyAlignment="1">
      <alignment horizontal="right" vertical="center"/>
    </xf>
    <xf numFmtId="4" fontId="11" fillId="5" borderId="1" xfId="0" applyNumberFormat="1" applyFont="1" applyFill="1" applyBorder="1" applyAlignment="1">
      <alignment horizontal="right" vertical="center"/>
    </xf>
    <xf numFmtId="4" fontId="0" fillId="5" borderId="2" xfId="0" applyNumberFormat="1" applyFill="1" applyBorder="1"/>
    <xf numFmtId="4" fontId="8" fillId="7" borderId="1" xfId="0" applyNumberFormat="1" applyFont="1" applyFill="1" applyBorder="1" applyAlignment="1">
      <alignment horizontal="right" vertical="center"/>
    </xf>
    <xf numFmtId="4" fontId="22" fillId="0" borderId="5" xfId="0" applyNumberFormat="1" applyFont="1" applyBorder="1" applyAlignment="1">
      <alignment horizontal="right" vertical="center"/>
    </xf>
    <xf numFmtId="4" fontId="11" fillId="0" borderId="1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9" fillId="7" borderId="1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vertical="center"/>
    </xf>
    <xf numFmtId="0" fontId="21" fillId="0" borderId="0" xfId="0" applyFont="1"/>
    <xf numFmtId="4" fontId="0" fillId="5" borderId="1" xfId="0" applyNumberForma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1" xfId="0" applyFont="1" applyBorder="1" applyAlignment="1">
      <alignment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1" fontId="6" fillId="7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/>
    </xf>
    <xf numFmtId="4" fontId="6" fillId="0" borderId="2" xfId="0" applyNumberFormat="1" applyFont="1" applyBorder="1" applyAlignment="1">
      <alignment horizontal="right" vertical="center"/>
    </xf>
    <xf numFmtId="0" fontId="6" fillId="7" borderId="2" xfId="0" applyFont="1" applyFill="1" applyBorder="1"/>
    <xf numFmtId="4" fontId="6" fillId="0" borderId="12" xfId="0" applyNumberFormat="1" applyFont="1" applyBorder="1" applyAlignment="1">
      <alignment horizontal="right" vertical="center"/>
    </xf>
    <xf numFmtId="0" fontId="8" fillId="7" borderId="1" xfId="0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/>
    </xf>
    <xf numFmtId="4" fontId="6" fillId="7" borderId="1" xfId="0" applyNumberFormat="1" applyFont="1" applyFill="1" applyBorder="1" applyAlignment="1">
      <alignment horizontal="right" vertical="center"/>
    </xf>
    <xf numFmtId="4" fontId="8" fillId="5" borderId="2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1" fontId="25" fillId="7" borderId="1" xfId="0" applyNumberFormat="1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9" xfId="0" applyFont="1" applyFill="1" applyBorder="1" applyAlignment="1">
      <alignment horizontal="center" vertical="center"/>
    </xf>
    <xf numFmtId="0" fontId="0" fillId="0" borderId="2" xfId="0" applyFill="1" applyBorder="1"/>
    <xf numFmtId="0" fontId="26" fillId="8" borderId="0" xfId="0" applyFont="1" applyFill="1" applyBorder="1" applyAlignment="1">
      <alignment vertical="center" wrapText="1"/>
    </xf>
    <xf numFmtId="0" fontId="28" fillId="0" borderId="1" xfId="0" applyFont="1" applyBorder="1"/>
    <xf numFmtId="0" fontId="27" fillId="0" borderId="0" xfId="0" applyFont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4" fontId="17" fillId="7" borderId="1" xfId="0" applyNumberFormat="1" applyFont="1" applyFill="1" applyBorder="1" applyAlignment="1">
      <alignment vertical="center"/>
    </xf>
    <xf numFmtId="4" fontId="17" fillId="5" borderId="2" xfId="0" applyNumberFormat="1" applyFont="1" applyFill="1" applyBorder="1" applyAlignment="1">
      <alignment vertical="center"/>
    </xf>
    <xf numFmtId="4" fontId="30" fillId="5" borderId="2" xfId="0" applyNumberFormat="1" applyFont="1" applyFill="1" applyBorder="1" applyAlignment="1">
      <alignment vertical="center"/>
    </xf>
    <xf numFmtId="4" fontId="31" fillId="0" borderId="1" xfId="0" applyNumberFormat="1" applyFont="1" applyBorder="1" applyAlignment="1">
      <alignment horizontal="right" vertical="center"/>
    </xf>
    <xf numFmtId="4" fontId="17" fillId="5" borderId="2" xfId="0" applyNumberFormat="1" applyFont="1" applyFill="1" applyBorder="1" applyAlignment="1">
      <alignment horizontal="right" vertical="center"/>
    </xf>
    <xf numFmtId="4" fontId="17" fillId="5" borderId="4" xfId="0" applyNumberFormat="1" applyFont="1" applyFill="1" applyBorder="1" applyAlignment="1">
      <alignment horizontal="right" vertical="center"/>
    </xf>
    <xf numFmtId="4" fontId="31" fillId="0" borderId="12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/>
    <xf numFmtId="0" fontId="23" fillId="0" borderId="11" xfId="0" applyFont="1" applyFill="1" applyBorder="1" applyAlignment="1">
      <alignment horizontal="left" vertical="center" wrapText="1"/>
    </xf>
    <xf numFmtId="4" fontId="31" fillId="0" borderId="1" xfId="0" applyNumberFormat="1" applyFont="1" applyBorder="1"/>
    <xf numFmtId="0" fontId="31" fillId="0" borderId="2" xfId="0" applyFont="1" applyBorder="1"/>
    <xf numFmtId="0" fontId="31" fillId="0" borderId="4" xfId="0" applyFont="1" applyBorder="1"/>
    <xf numFmtId="0" fontId="31" fillId="0" borderId="10" xfId="0" applyFont="1" applyBorder="1"/>
    <xf numFmtId="4" fontId="17" fillId="5" borderId="8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" fontId="31" fillId="0" borderId="1" xfId="0" applyNumberFormat="1" applyFont="1" applyBorder="1" applyAlignment="1">
      <alignment horizontal="right"/>
    </xf>
    <xf numFmtId="4" fontId="17" fillId="5" borderId="1" xfId="0" applyNumberFormat="1" applyFont="1" applyFill="1" applyBorder="1" applyAlignment="1">
      <alignment horizontal="right" vertical="center"/>
    </xf>
    <xf numFmtId="4" fontId="17" fillId="5" borderId="9" xfId="0" applyNumberFormat="1" applyFont="1" applyFill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31" fillId="0" borderId="12" xfId="0" applyFont="1" applyBorder="1" applyAlignment="1">
      <alignment horizontal="center" vertical="center"/>
    </xf>
    <xf numFmtId="4" fontId="19" fillId="0" borderId="12" xfId="0" applyNumberFormat="1" applyFont="1" applyBorder="1" applyAlignment="1">
      <alignment horizontal="right" vertical="center"/>
    </xf>
    <xf numFmtId="4" fontId="24" fillId="0" borderId="12" xfId="0" applyNumberFormat="1" applyFont="1" applyBorder="1" applyAlignment="1">
      <alignment horizontal="right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/>
    <xf numFmtId="4" fontId="17" fillId="5" borderId="2" xfId="0" applyNumberFormat="1" applyFont="1" applyFill="1" applyBorder="1" applyAlignment="1">
      <alignment horizontal="right"/>
    </xf>
    <xf numFmtId="4" fontId="31" fillId="0" borderId="12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/>
    </xf>
    <xf numFmtId="4" fontId="24" fillId="0" borderId="12" xfId="0" applyNumberFormat="1" applyFont="1" applyFill="1" applyBorder="1" applyAlignment="1">
      <alignment horizontal="right" vertical="center"/>
    </xf>
    <xf numFmtId="0" fontId="24" fillId="0" borderId="1" xfId="0" applyFont="1" applyBorder="1"/>
    <xf numFmtId="4" fontId="31" fillId="0" borderId="12" xfId="0" applyNumberFormat="1" applyFont="1" applyFill="1" applyBorder="1" applyAlignment="1">
      <alignment horizontal="right"/>
    </xf>
    <xf numFmtId="4" fontId="31" fillId="0" borderId="1" xfId="0" applyNumberFormat="1" applyFont="1" applyFill="1" applyBorder="1" applyAlignment="1">
      <alignment horizontal="right"/>
    </xf>
    <xf numFmtId="0" fontId="23" fillId="0" borderId="9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4" fontId="31" fillId="0" borderId="2" xfId="0" applyNumberFormat="1" applyFont="1" applyBorder="1" applyAlignment="1">
      <alignment horizontal="right"/>
    </xf>
    <xf numFmtId="0" fontId="29" fillId="0" borderId="1" xfId="0" applyFont="1" applyFill="1" applyBorder="1" applyAlignment="1">
      <alignment horizontal="center" vertical="center"/>
    </xf>
    <xf numFmtId="4" fontId="31" fillId="0" borderId="1" xfId="0" applyNumberFormat="1" applyFont="1" applyBorder="1" applyAlignment="1">
      <alignment vertical="center"/>
    </xf>
    <xf numFmtId="4" fontId="17" fillId="5" borderId="4" xfId="0" applyNumberFormat="1" applyFont="1" applyFill="1" applyBorder="1" applyAlignment="1">
      <alignment vertical="center"/>
    </xf>
    <xf numFmtId="4" fontId="32" fillId="5" borderId="1" xfId="0" applyNumberFormat="1" applyFont="1" applyFill="1" applyBorder="1"/>
    <xf numFmtId="4" fontId="32" fillId="5" borderId="1" xfId="0" applyNumberFormat="1" applyFont="1" applyFill="1" applyBorder="1" applyAlignment="1">
      <alignment horizontal="right" vertical="center"/>
    </xf>
    <xf numFmtId="4" fontId="31" fillId="0" borderId="3" xfId="0" applyNumberFormat="1" applyFont="1" applyBorder="1" applyAlignment="1">
      <alignment horizontal="right" vertical="center"/>
    </xf>
    <xf numFmtId="4" fontId="31" fillId="0" borderId="7" xfId="0" applyNumberFormat="1" applyFont="1" applyBorder="1" applyAlignment="1">
      <alignment horizontal="right" vertical="center"/>
    </xf>
    <xf numFmtId="0" fontId="31" fillId="0" borderId="3" xfId="0" applyFont="1" applyBorder="1"/>
    <xf numFmtId="4" fontId="31" fillId="0" borderId="3" xfId="0" applyNumberFormat="1" applyFont="1" applyBorder="1" applyAlignment="1">
      <alignment horizontal="right"/>
    </xf>
    <xf numFmtId="0" fontId="31" fillId="0" borderId="12" xfId="0" applyFont="1" applyBorder="1"/>
    <xf numFmtId="0" fontId="31" fillId="0" borderId="7" xfId="0" applyFont="1" applyBorder="1"/>
    <xf numFmtId="1" fontId="19" fillId="7" borderId="1" xfId="0" applyNumberFormat="1" applyFont="1" applyFill="1" applyBorder="1" applyAlignment="1">
      <alignment horizontal="center" vertical="center" textRotation="90"/>
    </xf>
    <xf numFmtId="0" fontId="17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right" vertical="center"/>
    </xf>
    <xf numFmtId="0" fontId="31" fillId="0" borderId="2" xfId="0" applyFont="1" applyBorder="1" applyAlignment="1">
      <alignment horizontal="center" vertical="center"/>
    </xf>
    <xf numFmtId="4" fontId="31" fillId="0" borderId="2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right" vertical="center"/>
    </xf>
    <xf numFmtId="0" fontId="31" fillId="0" borderId="3" xfId="0" applyFont="1" applyBorder="1" applyAlignment="1">
      <alignment horizontal="center" vertical="center"/>
    </xf>
    <xf numFmtId="4" fontId="19" fillId="0" borderId="0" xfId="0" applyNumberFormat="1" applyFont="1" applyBorder="1" applyAlignment="1">
      <alignment horizontal="right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/>
    <xf numFmtId="4" fontId="31" fillId="0" borderId="0" xfId="0" applyNumberFormat="1" applyFont="1" applyBorder="1" applyAlignment="1">
      <alignment horizontal="right"/>
    </xf>
    <xf numFmtId="4" fontId="31" fillId="0" borderId="0" xfId="0" applyNumberFormat="1" applyFont="1" applyBorder="1" applyAlignment="1">
      <alignment horizontal="right" vertical="center"/>
    </xf>
    <xf numFmtId="4" fontId="19" fillId="0" borderId="10" xfId="0" applyNumberFormat="1" applyFont="1" applyBorder="1" applyAlignment="1">
      <alignment horizontal="right" vertical="center"/>
    </xf>
    <xf numFmtId="4" fontId="31" fillId="0" borderId="10" xfId="0" applyNumberFormat="1" applyFont="1" applyBorder="1" applyAlignment="1">
      <alignment horizontal="right"/>
    </xf>
    <xf numFmtId="4" fontId="31" fillId="0" borderId="10" xfId="0" applyNumberFormat="1" applyFont="1" applyBorder="1" applyAlignment="1">
      <alignment horizontal="right" vertic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/>
    </xf>
    <xf numFmtId="4" fontId="19" fillId="0" borderId="13" xfId="0" applyNumberFormat="1" applyFont="1" applyBorder="1" applyAlignment="1">
      <alignment horizontal="right" vertical="center"/>
    </xf>
    <xf numFmtId="0" fontId="31" fillId="0" borderId="13" xfId="0" applyFont="1" applyBorder="1" applyAlignment="1">
      <alignment horizontal="center" vertical="center"/>
    </xf>
    <xf numFmtId="0" fontId="31" fillId="0" borderId="13" xfId="0" applyFont="1" applyBorder="1"/>
    <xf numFmtId="4" fontId="31" fillId="0" borderId="13" xfId="0" applyNumberFormat="1" applyFont="1" applyBorder="1" applyAlignment="1">
      <alignment horizontal="right"/>
    </xf>
    <xf numFmtId="4" fontId="31" fillId="0" borderId="13" xfId="0" applyNumberFormat="1" applyFont="1" applyBorder="1" applyAlignment="1">
      <alignment horizontal="right" vertical="center"/>
    </xf>
    <xf numFmtId="0" fontId="0" fillId="0" borderId="13" xfId="0" applyBorder="1"/>
    <xf numFmtId="0" fontId="6" fillId="3" borderId="1" xfId="0" applyFont="1" applyFill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8" fillId="6" borderId="14" xfId="0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right" vertical="center"/>
    </xf>
    <xf numFmtId="0" fontId="8" fillId="6" borderId="10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17" fillId="0" borderId="0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6" borderId="14" xfId="0" applyFont="1" applyFill="1" applyBorder="1" applyAlignment="1">
      <alignment horizontal="right" vertical="center"/>
    </xf>
    <xf numFmtId="0" fontId="17" fillId="6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7" fillId="6" borderId="6" xfId="0" applyFont="1" applyFill="1" applyBorder="1" applyAlignment="1">
      <alignment horizontal="right" vertical="center"/>
    </xf>
    <xf numFmtId="0" fontId="17" fillId="6" borderId="13" xfId="0" applyFont="1" applyFill="1" applyBorder="1" applyAlignment="1">
      <alignment horizontal="right" vertical="center"/>
    </xf>
    <xf numFmtId="0" fontId="17" fillId="6" borderId="11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14" fontId="4" fillId="3" borderId="1" xfId="0" applyNumberFormat="1" applyFont="1" applyFill="1" applyBorder="1" applyAlignment="1">
      <alignment horizontal="center" vertical="center" textRotation="90" wrapText="1"/>
    </xf>
    <xf numFmtId="0" fontId="17" fillId="6" borderId="1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7" fillId="6" borderId="9" xfId="0" applyFont="1" applyFill="1" applyBorder="1" applyAlignment="1">
      <alignment horizontal="right" vertical="center"/>
    </xf>
    <xf numFmtId="0" fontId="17" fillId="6" borderId="1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right" vertical="center"/>
    </xf>
    <xf numFmtId="0" fontId="8" fillId="6" borderId="9" xfId="0" applyFont="1" applyFill="1" applyBorder="1" applyAlignment="1">
      <alignment horizontal="right" vertical="center"/>
    </xf>
    <xf numFmtId="0" fontId="8" fillId="6" borderId="11" xfId="0" applyFont="1" applyFill="1" applyBorder="1" applyAlignment="1">
      <alignment horizontal="right" vertical="center"/>
    </xf>
    <xf numFmtId="0" fontId="8" fillId="6" borderId="12" xfId="0" applyFon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3" fillId="8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8"/>
  <sheetViews>
    <sheetView tabSelected="1" topLeftCell="A194" workbookViewId="0">
      <selection activeCell="D92" sqref="D92"/>
    </sheetView>
  </sheetViews>
  <sheetFormatPr defaultRowHeight="15"/>
  <cols>
    <col min="1" max="1" width="4.28515625" customWidth="1"/>
    <col min="2" max="2" width="35.140625" customWidth="1"/>
    <col min="3" max="3" width="7.5703125" customWidth="1"/>
    <col min="4" max="4" width="8.28515625" customWidth="1"/>
    <col min="5" max="5" width="8" customWidth="1"/>
    <col min="6" max="6" width="3.85546875" customWidth="1"/>
    <col min="7" max="7" width="9.140625" customWidth="1"/>
    <col min="8" max="8" width="13.28515625" customWidth="1"/>
    <col min="9" max="9" width="13.140625" customWidth="1"/>
    <col min="10" max="10" width="15.42578125" customWidth="1"/>
    <col min="11" max="11" width="15.140625" customWidth="1"/>
    <col min="12" max="12" width="1" customWidth="1"/>
    <col min="13" max="13" width="1.42578125" customWidth="1"/>
    <col min="15" max="15" width="16.7109375" customWidth="1"/>
  </cols>
  <sheetData>
    <row r="1" spans="1:11">
      <c r="A1" s="208" t="s">
        <v>10</v>
      </c>
      <c r="B1" s="208"/>
    </row>
    <row r="2" spans="1:11" ht="18.75" customHeight="1">
      <c r="A2" s="213" t="s">
        <v>155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1" ht="18.75">
      <c r="A3" s="212" t="s">
        <v>181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</row>
    <row r="4" spans="1:11" ht="13.5" customHeight="1">
      <c r="A4" s="228" t="s">
        <v>0</v>
      </c>
      <c r="B4" s="229"/>
      <c r="C4" s="229"/>
      <c r="D4" s="229"/>
      <c r="E4" s="229"/>
      <c r="F4" s="229"/>
      <c r="G4" s="229"/>
      <c r="H4" s="229"/>
      <c r="I4" s="229"/>
      <c r="J4" s="229"/>
      <c r="K4" s="230"/>
    </row>
    <row r="5" spans="1:11" ht="23.25" customHeight="1">
      <c r="A5" s="231" t="s">
        <v>7</v>
      </c>
      <c r="B5" s="235" t="s">
        <v>1</v>
      </c>
      <c r="C5" s="218" t="s">
        <v>8</v>
      </c>
      <c r="D5" s="203" t="s">
        <v>2</v>
      </c>
      <c r="E5" s="218" t="s">
        <v>3</v>
      </c>
      <c r="F5" s="219" t="s">
        <v>9</v>
      </c>
      <c r="G5" s="218" t="s">
        <v>4</v>
      </c>
      <c r="H5" s="214" t="s">
        <v>24</v>
      </c>
      <c r="I5" s="215"/>
      <c r="J5" s="237" t="s">
        <v>146</v>
      </c>
      <c r="K5" s="233" t="s">
        <v>147</v>
      </c>
    </row>
    <row r="6" spans="1:11" ht="5.25" customHeight="1">
      <c r="A6" s="231"/>
      <c r="B6" s="236"/>
      <c r="C6" s="218"/>
      <c r="D6" s="203"/>
      <c r="E6" s="218"/>
      <c r="F6" s="219"/>
      <c r="G6" s="218"/>
      <c r="H6" s="216"/>
      <c r="I6" s="217"/>
      <c r="J6" s="238"/>
      <c r="K6" s="234"/>
    </row>
    <row r="7" spans="1:11" ht="15" customHeight="1">
      <c r="A7" s="231"/>
      <c r="B7" s="236"/>
      <c r="C7" s="218"/>
      <c r="D7" s="203"/>
      <c r="E7" s="218"/>
      <c r="F7" s="219"/>
      <c r="G7" s="218"/>
      <c r="H7" s="246" t="s">
        <v>5</v>
      </c>
      <c r="I7" s="246" t="s">
        <v>6</v>
      </c>
      <c r="J7" s="238"/>
      <c r="K7" s="234"/>
    </row>
    <row r="8" spans="1:11">
      <c r="A8" s="231"/>
      <c r="B8" s="236"/>
      <c r="C8" s="218"/>
      <c r="D8" s="203"/>
      <c r="E8" s="218"/>
      <c r="F8" s="219"/>
      <c r="G8" s="218"/>
      <c r="H8" s="247"/>
      <c r="I8" s="247"/>
      <c r="J8" s="238"/>
      <c r="K8" s="234"/>
    </row>
    <row r="9" spans="1:11" ht="9" customHeight="1">
      <c r="A9" s="231"/>
      <c r="B9" s="236"/>
      <c r="C9" s="218"/>
      <c r="D9" s="203"/>
      <c r="E9" s="218"/>
      <c r="F9" s="219"/>
      <c r="G9" s="218"/>
      <c r="H9" s="247"/>
      <c r="I9" s="247"/>
      <c r="J9" s="238"/>
      <c r="K9" s="234"/>
    </row>
    <row r="10" spans="1:11" ht="18" customHeight="1">
      <c r="A10" s="61">
        <v>1</v>
      </c>
      <c r="B10" s="63">
        <v>2</v>
      </c>
      <c r="C10" s="62">
        <v>3</v>
      </c>
      <c r="D10" s="61">
        <v>4</v>
      </c>
      <c r="E10" s="61">
        <v>5</v>
      </c>
      <c r="F10" s="61">
        <v>6</v>
      </c>
      <c r="G10" s="61">
        <v>7</v>
      </c>
      <c r="H10" s="60" t="s">
        <v>25</v>
      </c>
      <c r="I10" s="60" t="s">
        <v>26</v>
      </c>
      <c r="J10" s="64">
        <v>10</v>
      </c>
      <c r="K10" s="61">
        <v>11</v>
      </c>
    </row>
    <row r="11" spans="1:11" ht="17.25" customHeight="1">
      <c r="A11" s="242" t="s">
        <v>151</v>
      </c>
      <c r="B11" s="242"/>
      <c r="C11" s="242"/>
      <c r="D11" s="243"/>
      <c r="E11" s="242"/>
      <c r="F11" s="242"/>
      <c r="G11" s="242"/>
      <c r="H11" s="242"/>
      <c r="I11" s="242"/>
      <c r="J11" s="242"/>
      <c r="K11" s="242"/>
    </row>
    <row r="12" spans="1:11" ht="15" customHeight="1">
      <c r="A12" s="14">
        <v>1</v>
      </c>
      <c r="B12" s="19" t="s">
        <v>27</v>
      </c>
      <c r="C12" s="16" t="s">
        <v>12</v>
      </c>
      <c r="D12" s="18">
        <v>43000</v>
      </c>
      <c r="E12" s="92"/>
      <c r="F12" s="110"/>
      <c r="G12" s="105"/>
      <c r="H12" s="70">
        <f>SUM(E12*D12)</f>
        <v>0</v>
      </c>
      <c r="I12" s="70">
        <f>SUM(D12*G12)</f>
        <v>0</v>
      </c>
      <c r="J12" s="10"/>
      <c r="K12" s="12"/>
    </row>
    <row r="13" spans="1:11" ht="15" customHeight="1">
      <c r="A13" s="14">
        <v>2</v>
      </c>
      <c r="B13" s="25" t="s">
        <v>28</v>
      </c>
      <c r="C13" s="17" t="s">
        <v>32</v>
      </c>
      <c r="D13" s="18">
        <v>85000</v>
      </c>
      <c r="E13" s="92"/>
      <c r="F13" s="110"/>
      <c r="G13" s="105"/>
      <c r="H13" s="70">
        <f t="shared" ref="H13:H20" si="0">SUM(E13*D13)</f>
        <v>0</v>
      </c>
      <c r="I13" s="70">
        <f t="shared" ref="I13:I20" si="1">SUM(D13*G13)</f>
        <v>0</v>
      </c>
      <c r="J13" s="10"/>
      <c r="K13" s="12"/>
    </row>
    <row r="14" spans="1:11" ht="15" customHeight="1">
      <c r="A14" s="14">
        <v>3</v>
      </c>
      <c r="B14" s="25" t="s">
        <v>29</v>
      </c>
      <c r="C14" s="17" t="s">
        <v>11</v>
      </c>
      <c r="D14" s="18">
        <v>400</v>
      </c>
      <c r="E14" s="92"/>
      <c r="F14" s="110"/>
      <c r="G14" s="105"/>
      <c r="H14" s="70">
        <f t="shared" si="0"/>
        <v>0</v>
      </c>
      <c r="I14" s="70">
        <f t="shared" si="1"/>
        <v>0</v>
      </c>
      <c r="J14" s="10"/>
      <c r="K14" s="12"/>
    </row>
    <row r="15" spans="1:11" ht="15" customHeight="1">
      <c r="A15" s="14">
        <v>4</v>
      </c>
      <c r="B15" s="25" t="s">
        <v>30</v>
      </c>
      <c r="C15" s="17" t="s">
        <v>11</v>
      </c>
      <c r="D15" s="18">
        <v>400</v>
      </c>
      <c r="E15" s="92"/>
      <c r="F15" s="110"/>
      <c r="G15" s="105"/>
      <c r="H15" s="70">
        <f t="shared" si="0"/>
        <v>0</v>
      </c>
      <c r="I15" s="70">
        <f t="shared" si="1"/>
        <v>0</v>
      </c>
      <c r="J15" s="10"/>
      <c r="K15" s="12"/>
    </row>
    <row r="16" spans="1:11" ht="15" customHeight="1">
      <c r="A16" s="14">
        <v>5</v>
      </c>
      <c r="B16" s="25" t="s">
        <v>31</v>
      </c>
      <c r="C16" s="17" t="s">
        <v>11</v>
      </c>
      <c r="D16" s="18">
        <v>500</v>
      </c>
      <c r="E16" s="92"/>
      <c r="F16" s="110"/>
      <c r="G16" s="105"/>
      <c r="H16" s="70">
        <f t="shared" si="0"/>
        <v>0</v>
      </c>
      <c r="I16" s="70">
        <f t="shared" si="1"/>
        <v>0</v>
      </c>
      <c r="J16" s="10"/>
      <c r="K16" s="12"/>
    </row>
    <row r="17" spans="1:11" ht="15" customHeight="1">
      <c r="A17" s="14">
        <v>6</v>
      </c>
      <c r="B17" s="25" t="s">
        <v>34</v>
      </c>
      <c r="C17" s="17" t="s">
        <v>11</v>
      </c>
      <c r="D17" s="18">
        <v>100</v>
      </c>
      <c r="E17" s="92"/>
      <c r="F17" s="110"/>
      <c r="G17" s="105"/>
      <c r="H17" s="70">
        <f t="shared" si="0"/>
        <v>0</v>
      </c>
      <c r="I17" s="70">
        <f t="shared" si="1"/>
        <v>0</v>
      </c>
      <c r="J17" s="10"/>
      <c r="K17" s="12"/>
    </row>
    <row r="18" spans="1:11" ht="26.25" customHeight="1">
      <c r="A18" s="14">
        <v>7</v>
      </c>
      <c r="B18" s="25" t="s">
        <v>156</v>
      </c>
      <c r="C18" s="17" t="s">
        <v>33</v>
      </c>
      <c r="D18" s="18">
        <v>6600</v>
      </c>
      <c r="E18" s="92"/>
      <c r="F18" s="110"/>
      <c r="G18" s="105"/>
      <c r="H18" s="70">
        <f t="shared" si="0"/>
        <v>0</v>
      </c>
      <c r="I18" s="70">
        <f t="shared" si="1"/>
        <v>0</v>
      </c>
      <c r="J18" s="10"/>
      <c r="K18" s="12"/>
    </row>
    <row r="19" spans="1:11" ht="15" customHeight="1">
      <c r="A19" s="14">
        <v>8</v>
      </c>
      <c r="B19" s="25" t="s">
        <v>35</v>
      </c>
      <c r="C19" s="17" t="s">
        <v>11</v>
      </c>
      <c r="D19" s="18">
        <v>1000</v>
      </c>
      <c r="E19" s="92"/>
      <c r="F19" s="110"/>
      <c r="G19" s="105"/>
      <c r="H19" s="70">
        <f t="shared" si="0"/>
        <v>0</v>
      </c>
      <c r="I19" s="70">
        <f t="shared" si="1"/>
        <v>0</v>
      </c>
      <c r="J19" s="10"/>
      <c r="K19" s="13"/>
    </row>
    <row r="20" spans="1:11" ht="15" customHeight="1">
      <c r="A20" s="122"/>
      <c r="B20" s="124" t="s">
        <v>157</v>
      </c>
      <c r="C20" s="114" t="s">
        <v>13</v>
      </c>
      <c r="D20" s="115">
        <v>1300</v>
      </c>
      <c r="E20" s="123"/>
      <c r="F20" s="110"/>
      <c r="G20" s="105"/>
      <c r="H20" s="70">
        <f t="shared" si="0"/>
        <v>0</v>
      </c>
      <c r="I20" s="70">
        <f t="shared" si="1"/>
        <v>0</v>
      </c>
      <c r="J20" s="10"/>
      <c r="K20" s="12"/>
    </row>
    <row r="21" spans="1:11" ht="15" customHeight="1">
      <c r="A21" s="239" t="s">
        <v>36</v>
      </c>
      <c r="B21" s="211"/>
      <c r="C21" s="211"/>
      <c r="D21" s="211"/>
      <c r="E21" s="211"/>
      <c r="F21" s="211"/>
      <c r="G21" s="211"/>
      <c r="H21" s="65">
        <f>SUM(H12:H20)</f>
        <v>0</v>
      </c>
      <c r="I21" s="106">
        <f>SUM(I12:I20)</f>
        <v>0</v>
      </c>
      <c r="J21" s="24"/>
      <c r="K21" s="79"/>
    </row>
    <row r="22" spans="1:11" ht="9" customHeight="1">
      <c r="A22" s="37"/>
      <c r="B22" s="37"/>
      <c r="C22" s="37"/>
      <c r="D22" s="37"/>
      <c r="E22" s="37"/>
      <c r="F22" s="37"/>
      <c r="G22" s="37"/>
      <c r="H22" s="59"/>
      <c r="I22" s="39"/>
      <c r="J22" s="24"/>
      <c r="K22" s="79"/>
    </row>
    <row r="23" spans="1:11" ht="17.25" customHeight="1">
      <c r="A23" s="240" t="s">
        <v>37</v>
      </c>
      <c r="B23" s="240"/>
      <c r="C23" s="240"/>
      <c r="D23" s="240"/>
      <c r="E23" s="240"/>
      <c r="F23" s="240"/>
      <c r="G23" s="240"/>
      <c r="H23" s="240"/>
      <c r="I23" s="240"/>
      <c r="J23" s="240"/>
      <c r="K23" s="240"/>
    </row>
    <row r="24" spans="1:11" ht="15" customHeight="1">
      <c r="A24" s="50">
        <v>1</v>
      </c>
      <c r="B24" s="51" t="s">
        <v>38</v>
      </c>
      <c r="C24" s="3" t="s">
        <v>13</v>
      </c>
      <c r="D24" s="93">
        <v>110000</v>
      </c>
      <c r="E24" s="95"/>
      <c r="F24" s="111"/>
      <c r="G24" s="96"/>
      <c r="H24" s="66">
        <f>SUM(E24*D24)</f>
        <v>0</v>
      </c>
      <c r="I24" s="66">
        <f>SUM(G24*D24)</f>
        <v>0</v>
      </c>
      <c r="J24" s="94"/>
      <c r="K24" s="52"/>
    </row>
    <row r="25" spans="1:11" ht="8.25" customHeight="1">
      <c r="A25" s="46"/>
      <c r="B25" s="47"/>
      <c r="C25" s="48"/>
      <c r="D25" s="49"/>
      <c r="E25" s="53"/>
      <c r="F25" s="54"/>
      <c r="G25" s="54"/>
      <c r="H25" s="55"/>
      <c r="I25" s="56"/>
      <c r="J25" s="57"/>
      <c r="K25" s="58"/>
    </row>
    <row r="26" spans="1:11" ht="18.75" customHeight="1">
      <c r="A26" s="241" t="s">
        <v>149</v>
      </c>
      <c r="B26" s="241"/>
      <c r="C26" s="241"/>
      <c r="D26" s="241"/>
      <c r="E26" s="240"/>
      <c r="F26" s="240"/>
      <c r="G26" s="240"/>
      <c r="H26" s="240"/>
      <c r="I26" s="240"/>
      <c r="J26" s="240"/>
      <c r="K26" s="240"/>
    </row>
    <row r="27" spans="1:11" ht="15" customHeight="1">
      <c r="A27" s="11">
        <v>1</v>
      </c>
      <c r="B27" s="89" t="s">
        <v>40</v>
      </c>
      <c r="C27" s="17" t="s">
        <v>11</v>
      </c>
      <c r="D27" s="18">
        <v>1000</v>
      </c>
      <c r="E27" s="97"/>
      <c r="F27" s="109"/>
      <c r="G27" s="98"/>
      <c r="H27" s="125">
        <f>SUM(D27*E27)</f>
        <v>0</v>
      </c>
      <c r="I27" s="125">
        <f>SUM(D27*G27)</f>
        <v>0</v>
      </c>
      <c r="J27" s="1"/>
      <c r="K27" s="2"/>
    </row>
    <row r="28" spans="1:11" ht="15" customHeight="1">
      <c r="A28" s="11">
        <v>2</v>
      </c>
      <c r="B28" s="15" t="s">
        <v>41</v>
      </c>
      <c r="C28" s="17" t="s">
        <v>11</v>
      </c>
      <c r="D28" s="18">
        <v>1300</v>
      </c>
      <c r="E28" s="97"/>
      <c r="F28" s="109"/>
      <c r="G28" s="98"/>
      <c r="H28" s="125">
        <f t="shared" ref="H28:H31" si="2">SUM(D28*E28)</f>
        <v>0</v>
      </c>
      <c r="I28" s="125">
        <f t="shared" ref="I28:I31" si="3">SUM(D28*G28)</f>
        <v>0</v>
      </c>
      <c r="J28" s="10"/>
      <c r="K28" s="9"/>
    </row>
    <row r="29" spans="1:11" ht="15" customHeight="1">
      <c r="A29" s="11">
        <v>3</v>
      </c>
      <c r="B29" s="15" t="s">
        <v>42</v>
      </c>
      <c r="C29" s="17" t="s">
        <v>11</v>
      </c>
      <c r="D29" s="18">
        <v>600</v>
      </c>
      <c r="E29" s="97"/>
      <c r="F29" s="109"/>
      <c r="G29" s="98"/>
      <c r="H29" s="125">
        <f t="shared" si="2"/>
        <v>0</v>
      </c>
      <c r="I29" s="125">
        <f t="shared" si="3"/>
        <v>0</v>
      </c>
      <c r="J29" s="10"/>
      <c r="K29" s="9"/>
    </row>
    <row r="30" spans="1:11" ht="15" customHeight="1">
      <c r="A30" s="11">
        <v>4</v>
      </c>
      <c r="B30" s="15" t="s">
        <v>43</v>
      </c>
      <c r="C30" s="17" t="s">
        <v>11</v>
      </c>
      <c r="D30" s="18">
        <v>1200</v>
      </c>
      <c r="E30" s="97"/>
      <c r="F30" s="109"/>
      <c r="G30" s="98"/>
      <c r="H30" s="125">
        <f t="shared" si="2"/>
        <v>0</v>
      </c>
      <c r="I30" s="125">
        <f t="shared" si="3"/>
        <v>0</v>
      </c>
      <c r="J30" s="10"/>
      <c r="K30" s="9"/>
    </row>
    <row r="31" spans="1:11" ht="15" customHeight="1">
      <c r="A31" s="5">
        <v>5</v>
      </c>
      <c r="B31" s="15" t="s">
        <v>44</v>
      </c>
      <c r="C31" s="17" t="s">
        <v>11</v>
      </c>
      <c r="D31" s="18">
        <v>200</v>
      </c>
      <c r="E31" s="97"/>
      <c r="F31" s="109"/>
      <c r="G31" s="98"/>
      <c r="H31" s="125">
        <f t="shared" si="2"/>
        <v>0</v>
      </c>
      <c r="I31" s="125">
        <f t="shared" si="3"/>
        <v>0</v>
      </c>
      <c r="J31" s="10"/>
      <c r="K31" s="20"/>
    </row>
    <row r="32" spans="1:11" ht="16.5" customHeight="1">
      <c r="A32" s="209" t="s">
        <v>39</v>
      </c>
      <c r="B32" s="210"/>
      <c r="C32" s="210"/>
      <c r="D32" s="210"/>
      <c r="E32" s="211"/>
      <c r="F32" s="211"/>
      <c r="G32" s="211"/>
      <c r="H32" s="126">
        <f>SUM(H27:H31)</f>
        <v>0</v>
      </c>
      <c r="I32" s="127">
        <f>SUM(I27:I31)</f>
        <v>0</v>
      </c>
      <c r="J32" s="24"/>
      <c r="K32" s="84"/>
    </row>
    <row r="33" spans="1:11" ht="9" customHeight="1">
      <c r="A33" s="37"/>
      <c r="B33" s="37"/>
      <c r="C33" s="37"/>
      <c r="D33" s="37"/>
      <c r="E33" s="37"/>
      <c r="F33" s="37"/>
      <c r="G33" s="37"/>
      <c r="H33" s="44"/>
      <c r="I33" s="45"/>
      <c r="J33" s="24"/>
      <c r="K33" s="84"/>
    </row>
    <row r="34" spans="1:11" ht="18.75" customHeight="1">
      <c r="A34" s="224" t="s">
        <v>45</v>
      </c>
      <c r="B34" s="224"/>
      <c r="C34" s="224"/>
      <c r="D34" s="224"/>
      <c r="E34" s="206"/>
      <c r="F34" s="206"/>
      <c r="G34" s="206"/>
      <c r="H34" s="206"/>
      <c r="I34" s="206"/>
      <c r="J34" s="206"/>
      <c r="K34" s="206"/>
    </row>
    <row r="35" spans="1:11" ht="29.25" customHeight="1">
      <c r="A35" s="76">
        <v>1</v>
      </c>
      <c r="B35" s="25" t="s">
        <v>46</v>
      </c>
      <c r="C35" s="18" t="s">
        <v>11</v>
      </c>
      <c r="D35" s="18">
        <v>7000</v>
      </c>
      <c r="E35" s="131"/>
      <c r="F35" s="132"/>
      <c r="G35" s="133"/>
      <c r="H35" s="128">
        <f>SUM(D35*E35)</f>
        <v>0</v>
      </c>
      <c r="I35" s="128">
        <f>SUM(D35*G35)</f>
        <v>0</v>
      </c>
      <c r="J35" s="21"/>
      <c r="K35" s="21"/>
    </row>
    <row r="36" spans="1:11" ht="15" customHeight="1">
      <c r="A36" s="76">
        <v>2</v>
      </c>
      <c r="B36" s="15" t="s">
        <v>47</v>
      </c>
      <c r="C36" s="18" t="s">
        <v>11</v>
      </c>
      <c r="D36" s="18">
        <v>3400</v>
      </c>
      <c r="E36" s="131"/>
      <c r="F36" s="132"/>
      <c r="G36" s="133"/>
      <c r="H36" s="128">
        <f>SUM(D36*E36)</f>
        <v>0</v>
      </c>
      <c r="I36" s="128">
        <f>SUM(D36*G36)</f>
        <v>0</v>
      </c>
      <c r="J36" s="22"/>
      <c r="K36" s="22"/>
    </row>
    <row r="37" spans="1:11" ht="16.5" customHeight="1">
      <c r="A37" s="244" t="s">
        <v>48</v>
      </c>
      <c r="B37" s="227"/>
      <c r="C37" s="227"/>
      <c r="D37" s="227"/>
      <c r="E37" s="227"/>
      <c r="F37" s="227"/>
      <c r="G37" s="245"/>
      <c r="H37" s="129">
        <f>SUM(H35:H36)</f>
        <v>0</v>
      </c>
      <c r="I37" s="130">
        <f>SUM(I35:I36)</f>
        <v>0</v>
      </c>
      <c r="J37" s="80"/>
      <c r="K37" s="81"/>
    </row>
    <row r="38" spans="1:11" ht="16.5" customHeight="1">
      <c r="A38" s="23"/>
      <c r="B38" s="23"/>
      <c r="C38" s="23"/>
      <c r="D38" s="23"/>
      <c r="E38" s="23"/>
      <c r="F38" s="23"/>
      <c r="G38" s="23"/>
      <c r="H38" s="38"/>
      <c r="I38" s="39"/>
      <c r="J38" s="24"/>
      <c r="K38" s="82" t="s">
        <v>141</v>
      </c>
    </row>
    <row r="39" spans="1:11" ht="7.5" customHeight="1">
      <c r="A39" s="23"/>
      <c r="B39" s="23"/>
      <c r="C39" s="23"/>
      <c r="D39" s="23"/>
      <c r="E39" s="23"/>
      <c r="F39" s="23"/>
      <c r="G39" s="23"/>
      <c r="H39" s="4"/>
      <c r="I39" s="24"/>
      <c r="J39" s="24"/>
      <c r="K39" s="79"/>
    </row>
    <row r="40" spans="1:11" ht="7.5" customHeight="1">
      <c r="A40" s="23"/>
      <c r="B40" s="23"/>
      <c r="C40" s="23"/>
      <c r="D40" s="23"/>
      <c r="E40" s="23"/>
      <c r="F40" s="23"/>
      <c r="G40" s="23"/>
      <c r="H40" s="4"/>
      <c r="I40" s="24"/>
      <c r="J40" s="24"/>
      <c r="K40" s="79"/>
    </row>
    <row r="41" spans="1:11" ht="18.75" customHeight="1">
      <c r="A41" s="220" t="s">
        <v>49</v>
      </c>
      <c r="B41" s="220"/>
      <c r="C41" s="220"/>
      <c r="D41" s="220"/>
      <c r="E41" s="221"/>
      <c r="F41" s="221"/>
      <c r="G41" s="221"/>
      <c r="H41" s="221"/>
      <c r="I41" s="221"/>
      <c r="J41" s="221"/>
      <c r="K41" s="221"/>
    </row>
    <row r="42" spans="1:11" ht="27" customHeight="1">
      <c r="A42" s="76">
        <v>1</v>
      </c>
      <c r="B42" s="25" t="s">
        <v>50</v>
      </c>
      <c r="C42" s="17" t="s">
        <v>11</v>
      </c>
      <c r="D42" s="18">
        <v>3000</v>
      </c>
      <c r="E42" s="131"/>
      <c r="F42" s="132"/>
      <c r="G42" s="133"/>
      <c r="H42" s="128">
        <f>SUM(D42*E42)</f>
        <v>0</v>
      </c>
      <c r="I42" s="128">
        <f>SUM(D42*G42)</f>
        <v>0</v>
      </c>
      <c r="J42" s="133"/>
      <c r="K42" s="133"/>
    </row>
    <row r="43" spans="1:11" ht="15" customHeight="1">
      <c r="A43" s="76">
        <v>2</v>
      </c>
      <c r="B43" s="25" t="s">
        <v>51</v>
      </c>
      <c r="C43" s="17" t="s">
        <v>13</v>
      </c>
      <c r="D43" s="18">
        <v>6000</v>
      </c>
      <c r="E43" s="131"/>
      <c r="F43" s="132"/>
      <c r="G43" s="133"/>
      <c r="H43" s="128">
        <f t="shared" ref="H43:H44" si="4">SUM(D43*E43)</f>
        <v>0</v>
      </c>
      <c r="I43" s="128">
        <f t="shared" ref="I43:I44" si="5">SUM(D43*G43)</f>
        <v>0</v>
      </c>
      <c r="J43" s="136"/>
      <c r="K43" s="136"/>
    </row>
    <row r="44" spans="1:11" ht="15" customHeight="1">
      <c r="A44" s="76">
        <v>3</v>
      </c>
      <c r="B44" s="134" t="s">
        <v>158</v>
      </c>
      <c r="C44" s="114" t="s">
        <v>13</v>
      </c>
      <c r="D44" s="115">
        <v>7000</v>
      </c>
      <c r="E44" s="128"/>
      <c r="F44" s="132"/>
      <c r="G44" s="133"/>
      <c r="H44" s="128">
        <f t="shared" si="4"/>
        <v>0</v>
      </c>
      <c r="I44" s="128">
        <f t="shared" si="5"/>
        <v>0</v>
      </c>
      <c r="J44" s="137"/>
      <c r="K44" s="138"/>
    </row>
    <row r="45" spans="1:11" ht="15.75" customHeight="1">
      <c r="A45" s="222" t="s">
        <v>14</v>
      </c>
      <c r="B45" s="223"/>
      <c r="C45" s="223"/>
      <c r="D45" s="223"/>
      <c r="E45" s="223"/>
      <c r="F45" s="223"/>
      <c r="G45" s="223"/>
      <c r="H45" s="139">
        <f>SUM(H42:H44)</f>
        <v>0</v>
      </c>
      <c r="I45" s="130">
        <f>SUM(I42:I44)</f>
        <v>0</v>
      </c>
      <c r="J45" s="140"/>
      <c r="K45" s="46"/>
    </row>
    <row r="46" spans="1:11" ht="11.25" customHeight="1">
      <c r="A46" s="141"/>
      <c r="B46" s="141"/>
      <c r="C46" s="141"/>
      <c r="D46" s="141"/>
      <c r="E46" s="141"/>
      <c r="F46" s="141"/>
      <c r="G46" s="141"/>
      <c r="H46" s="142"/>
      <c r="I46" s="142"/>
      <c r="J46" s="143"/>
      <c r="K46" s="144"/>
    </row>
    <row r="47" spans="1:11" ht="21" customHeight="1">
      <c r="A47" s="224" t="s">
        <v>52</v>
      </c>
      <c r="B47" s="224"/>
      <c r="C47" s="224"/>
      <c r="D47" s="224"/>
      <c r="E47" s="206"/>
      <c r="F47" s="206"/>
      <c r="G47" s="206"/>
      <c r="H47" s="206"/>
      <c r="I47" s="206"/>
      <c r="J47" s="206"/>
      <c r="K47" s="206"/>
    </row>
    <row r="48" spans="1:11" ht="15" customHeight="1">
      <c r="A48" s="26">
        <v>1</v>
      </c>
      <c r="B48" s="25" t="s">
        <v>53</v>
      </c>
      <c r="C48" s="17" t="s">
        <v>11</v>
      </c>
      <c r="D48" s="18">
        <v>260</v>
      </c>
      <c r="E48" s="131"/>
      <c r="F48" s="132"/>
      <c r="G48" s="133"/>
      <c r="H48" s="135">
        <f>SUM(D48*E48)</f>
        <v>0</v>
      </c>
      <c r="I48" s="145">
        <f>SUM(D48*G48)</f>
        <v>0</v>
      </c>
      <c r="J48" s="21"/>
      <c r="K48" s="21"/>
    </row>
    <row r="49" spans="1:11" ht="15" customHeight="1">
      <c r="A49" s="26">
        <v>2</v>
      </c>
      <c r="B49" s="25" t="s">
        <v>150</v>
      </c>
      <c r="C49" s="17" t="s">
        <v>11</v>
      </c>
      <c r="D49" s="18">
        <v>4000</v>
      </c>
      <c r="E49" s="131"/>
      <c r="F49" s="132"/>
      <c r="G49" s="133"/>
      <c r="H49" s="135">
        <f t="shared" ref="H49:H53" si="6">SUM(D49*E49)</f>
        <v>0</v>
      </c>
      <c r="I49" s="145">
        <f t="shared" ref="I49:I53" si="7">SUM(D49*G49)</f>
        <v>0</v>
      </c>
      <c r="J49" s="22"/>
      <c r="K49" s="22"/>
    </row>
    <row r="50" spans="1:11" ht="15" customHeight="1">
      <c r="A50" s="26">
        <v>3</v>
      </c>
      <c r="B50" s="25" t="s">
        <v>54</v>
      </c>
      <c r="C50" s="17" t="s">
        <v>11</v>
      </c>
      <c r="D50" s="18">
        <v>1200</v>
      </c>
      <c r="E50" s="131"/>
      <c r="F50" s="132"/>
      <c r="G50" s="133"/>
      <c r="H50" s="135">
        <f t="shared" si="6"/>
        <v>0</v>
      </c>
      <c r="I50" s="145">
        <f t="shared" si="7"/>
        <v>0</v>
      </c>
      <c r="J50" s="22"/>
      <c r="K50" s="22"/>
    </row>
    <row r="51" spans="1:11" ht="15" customHeight="1">
      <c r="A51" s="26">
        <v>4</v>
      </c>
      <c r="B51" s="113" t="s">
        <v>159</v>
      </c>
      <c r="C51" s="114" t="s">
        <v>13</v>
      </c>
      <c r="D51" s="115">
        <v>40000</v>
      </c>
      <c r="E51" s="131"/>
      <c r="F51" s="132"/>
      <c r="G51" s="133"/>
      <c r="H51" s="135">
        <f t="shared" si="6"/>
        <v>0</v>
      </c>
      <c r="I51" s="145">
        <f t="shared" si="7"/>
        <v>0</v>
      </c>
      <c r="J51" s="22"/>
      <c r="K51" s="22"/>
    </row>
    <row r="52" spans="1:11" ht="15" customHeight="1">
      <c r="A52" s="26">
        <v>5</v>
      </c>
      <c r="B52" s="113" t="s">
        <v>55</v>
      </c>
      <c r="C52" s="114" t="s">
        <v>11</v>
      </c>
      <c r="D52" s="115">
        <v>1500</v>
      </c>
      <c r="E52" s="131"/>
      <c r="F52" s="132"/>
      <c r="G52" s="133"/>
      <c r="H52" s="135">
        <f t="shared" si="6"/>
        <v>0</v>
      </c>
      <c r="I52" s="145">
        <f t="shared" si="7"/>
        <v>0</v>
      </c>
      <c r="J52" s="22"/>
      <c r="K52" s="22"/>
    </row>
    <row r="53" spans="1:11" ht="15" customHeight="1">
      <c r="A53" s="26">
        <v>6</v>
      </c>
      <c r="B53" s="25" t="s">
        <v>56</v>
      </c>
      <c r="C53" s="17" t="s">
        <v>11</v>
      </c>
      <c r="D53" s="18">
        <v>800</v>
      </c>
      <c r="E53" s="131"/>
      <c r="F53" s="132"/>
      <c r="G53" s="133"/>
      <c r="H53" s="135">
        <f t="shared" si="6"/>
        <v>0</v>
      </c>
      <c r="I53" s="145">
        <f t="shared" si="7"/>
        <v>0</v>
      </c>
      <c r="J53" s="22"/>
      <c r="K53" s="22"/>
    </row>
    <row r="54" spans="1:11" ht="15" customHeight="1">
      <c r="A54" s="225" t="s">
        <v>57</v>
      </c>
      <c r="B54" s="226"/>
      <c r="C54" s="226"/>
      <c r="D54" s="226"/>
      <c r="E54" s="227"/>
      <c r="F54" s="227"/>
      <c r="G54" s="227"/>
      <c r="H54" s="146">
        <f>SUM(H48:H53)</f>
        <v>0</v>
      </c>
      <c r="I54" s="147">
        <f>SUM(I48:I53)</f>
        <v>0</v>
      </c>
      <c r="J54" s="80"/>
      <c r="K54" s="81"/>
    </row>
    <row r="55" spans="1:11" ht="24" customHeight="1">
      <c r="A55" s="204" t="s">
        <v>58</v>
      </c>
      <c r="B55" s="204"/>
      <c r="C55" s="204"/>
      <c r="D55" s="204"/>
      <c r="E55" s="204"/>
      <c r="F55" s="205"/>
      <c r="G55" s="205"/>
      <c r="H55" s="205"/>
      <c r="I55" s="205"/>
      <c r="J55" s="206"/>
      <c r="K55" s="206"/>
    </row>
    <row r="56" spans="1:11" ht="15" customHeight="1">
      <c r="A56" s="26">
        <v>1</v>
      </c>
      <c r="B56" s="25" t="s">
        <v>59</v>
      </c>
      <c r="C56" s="17" t="s">
        <v>11</v>
      </c>
      <c r="D56" s="18">
        <v>1500</v>
      </c>
      <c r="E56" s="148"/>
      <c r="F56" s="149"/>
      <c r="G56" s="133"/>
      <c r="H56" s="128">
        <f>SUM(D56*E56)</f>
        <v>0</v>
      </c>
      <c r="I56" s="128">
        <f>SUM(D56*G56)</f>
        <v>0</v>
      </c>
      <c r="J56" s="21"/>
      <c r="K56" s="21"/>
    </row>
    <row r="57" spans="1:11" ht="15" customHeight="1">
      <c r="A57" s="26">
        <v>2</v>
      </c>
      <c r="B57" s="25" t="s">
        <v>60</v>
      </c>
      <c r="C57" s="17" t="s">
        <v>13</v>
      </c>
      <c r="D57" s="18">
        <v>91000</v>
      </c>
      <c r="E57" s="148"/>
      <c r="F57" s="149"/>
      <c r="G57" s="133"/>
      <c r="H57" s="128">
        <f t="shared" ref="H57:H65" si="8">SUM(D57*E57)</f>
        <v>0</v>
      </c>
      <c r="I57" s="128">
        <f t="shared" ref="I57:I65" si="9">SUM(D57*G57)</f>
        <v>0</v>
      </c>
      <c r="J57" s="22"/>
      <c r="K57" s="22"/>
    </row>
    <row r="58" spans="1:11" ht="15" customHeight="1">
      <c r="A58" s="26">
        <v>3</v>
      </c>
      <c r="B58" s="25" t="s">
        <v>61</v>
      </c>
      <c r="C58" s="17" t="s">
        <v>13</v>
      </c>
      <c r="D58" s="18">
        <v>3000</v>
      </c>
      <c r="E58" s="148"/>
      <c r="F58" s="149"/>
      <c r="G58" s="133"/>
      <c r="H58" s="128">
        <f t="shared" si="8"/>
        <v>0</v>
      </c>
      <c r="I58" s="128">
        <f t="shared" si="9"/>
        <v>0</v>
      </c>
      <c r="J58" s="22"/>
      <c r="K58" s="22"/>
    </row>
    <row r="59" spans="1:11" ht="15" customHeight="1">
      <c r="A59" s="26">
        <v>4</v>
      </c>
      <c r="B59" s="25" t="s">
        <v>62</v>
      </c>
      <c r="C59" s="17" t="s">
        <v>13</v>
      </c>
      <c r="D59" s="18">
        <v>11000</v>
      </c>
      <c r="E59" s="148"/>
      <c r="F59" s="149"/>
      <c r="G59" s="133"/>
      <c r="H59" s="128">
        <f t="shared" si="8"/>
        <v>0</v>
      </c>
      <c r="I59" s="128">
        <f t="shared" si="9"/>
        <v>0</v>
      </c>
      <c r="J59" s="22"/>
      <c r="K59" s="22"/>
    </row>
    <row r="60" spans="1:11" ht="15" customHeight="1">
      <c r="A60" s="26">
        <v>5</v>
      </c>
      <c r="B60" s="25" t="s">
        <v>63</v>
      </c>
      <c r="C60" s="17" t="s">
        <v>13</v>
      </c>
      <c r="D60" s="18">
        <v>9000</v>
      </c>
      <c r="E60" s="148"/>
      <c r="F60" s="149"/>
      <c r="G60" s="133"/>
      <c r="H60" s="128">
        <f t="shared" si="8"/>
        <v>0</v>
      </c>
      <c r="I60" s="128">
        <f t="shared" si="9"/>
        <v>0</v>
      </c>
      <c r="J60" s="22"/>
      <c r="K60" s="22"/>
    </row>
    <row r="61" spans="1:11" ht="15" customHeight="1">
      <c r="A61" s="26">
        <v>6</v>
      </c>
      <c r="B61" s="25" t="s">
        <v>64</v>
      </c>
      <c r="C61" s="17" t="s">
        <v>13</v>
      </c>
      <c r="D61" s="18">
        <v>11500</v>
      </c>
      <c r="E61" s="148"/>
      <c r="F61" s="149"/>
      <c r="G61" s="133"/>
      <c r="H61" s="128">
        <f t="shared" si="8"/>
        <v>0</v>
      </c>
      <c r="I61" s="128">
        <f t="shared" si="9"/>
        <v>0</v>
      </c>
      <c r="J61" s="22"/>
      <c r="K61" s="22"/>
    </row>
    <row r="62" spans="1:11" ht="24" customHeight="1">
      <c r="A62" s="26">
        <v>7</v>
      </c>
      <c r="B62" s="25" t="s">
        <v>65</v>
      </c>
      <c r="C62" s="17" t="s">
        <v>13</v>
      </c>
      <c r="D62" s="18">
        <v>6000</v>
      </c>
      <c r="E62" s="148"/>
      <c r="F62" s="149"/>
      <c r="G62" s="133"/>
      <c r="H62" s="128">
        <f t="shared" si="8"/>
        <v>0</v>
      </c>
      <c r="I62" s="128">
        <f t="shared" si="9"/>
        <v>0</v>
      </c>
      <c r="J62" s="22"/>
      <c r="K62" s="22"/>
    </row>
    <row r="63" spans="1:11" ht="15" customHeight="1">
      <c r="A63" s="26">
        <v>8</v>
      </c>
      <c r="B63" s="25" t="s">
        <v>66</v>
      </c>
      <c r="C63" s="17" t="s">
        <v>13</v>
      </c>
      <c r="D63" s="18">
        <v>10000</v>
      </c>
      <c r="E63" s="148"/>
      <c r="F63" s="149"/>
      <c r="G63" s="133"/>
      <c r="H63" s="128">
        <f t="shared" si="8"/>
        <v>0</v>
      </c>
      <c r="I63" s="128">
        <f t="shared" si="9"/>
        <v>0</v>
      </c>
      <c r="J63" s="22"/>
      <c r="K63" s="22"/>
    </row>
    <row r="64" spans="1:11" ht="15" customHeight="1">
      <c r="A64" s="26">
        <v>9</v>
      </c>
      <c r="B64" s="25" t="s">
        <v>67</v>
      </c>
      <c r="C64" s="17" t="s">
        <v>13</v>
      </c>
      <c r="D64" s="18">
        <v>10000</v>
      </c>
      <c r="E64" s="148"/>
      <c r="F64" s="149"/>
      <c r="G64" s="133"/>
      <c r="H64" s="128">
        <f t="shared" si="8"/>
        <v>0</v>
      </c>
      <c r="I64" s="128">
        <f t="shared" si="9"/>
        <v>0</v>
      </c>
      <c r="J64" s="22"/>
      <c r="K64" s="22"/>
    </row>
    <row r="65" spans="1:11" ht="15" customHeight="1">
      <c r="A65" s="26">
        <v>10</v>
      </c>
      <c r="B65" s="25" t="s">
        <v>68</v>
      </c>
      <c r="C65" s="17" t="s">
        <v>69</v>
      </c>
      <c r="D65" s="18">
        <v>500</v>
      </c>
      <c r="E65" s="148"/>
      <c r="F65" s="149"/>
      <c r="G65" s="133"/>
      <c r="H65" s="128">
        <f t="shared" si="8"/>
        <v>0</v>
      </c>
      <c r="I65" s="128">
        <f t="shared" si="9"/>
        <v>0</v>
      </c>
      <c r="J65" s="22"/>
      <c r="K65" s="22"/>
    </row>
    <row r="66" spans="1:11" ht="15" customHeight="1">
      <c r="A66" s="222" t="s">
        <v>15</v>
      </c>
      <c r="B66" s="223"/>
      <c r="C66" s="223"/>
      <c r="D66" s="223"/>
      <c r="E66" s="223"/>
      <c r="F66" s="232"/>
      <c r="G66" s="232"/>
      <c r="H66" s="129">
        <f>SUM(H56:H65)</f>
        <v>0</v>
      </c>
      <c r="I66" s="130">
        <f>SUM(I56:I65)</f>
        <v>0</v>
      </c>
      <c r="J66" s="80"/>
      <c r="K66" s="81"/>
    </row>
    <row r="67" spans="1:11" ht="13.5" customHeight="1">
      <c r="A67" s="37"/>
      <c r="B67" s="37"/>
      <c r="C67" s="37"/>
      <c r="D67" s="37"/>
      <c r="E67" s="37"/>
      <c r="F67" s="37"/>
      <c r="G67" s="37"/>
      <c r="H67" s="38"/>
      <c r="I67" s="39"/>
      <c r="J67" s="24"/>
      <c r="K67" s="79"/>
    </row>
    <row r="68" spans="1:11" ht="18.75" customHeight="1">
      <c r="A68" s="224" t="s">
        <v>70</v>
      </c>
      <c r="B68" s="224"/>
      <c r="C68" s="224"/>
      <c r="D68" s="224"/>
      <c r="E68" s="224"/>
      <c r="F68" s="206"/>
      <c r="G68" s="206"/>
      <c r="H68" s="206"/>
      <c r="I68" s="206"/>
      <c r="J68" s="206"/>
      <c r="K68" s="206"/>
    </row>
    <row r="69" spans="1:11" ht="15" customHeight="1">
      <c r="A69" s="26">
        <v>1</v>
      </c>
      <c r="B69" s="25" t="s">
        <v>71</v>
      </c>
      <c r="C69" s="17" t="s">
        <v>12</v>
      </c>
      <c r="D69" s="18">
        <v>6000</v>
      </c>
      <c r="E69" s="150"/>
      <c r="F69" s="149"/>
      <c r="G69" s="133"/>
      <c r="H69" s="145">
        <f>SUM(D69*E69)</f>
        <v>0</v>
      </c>
      <c r="I69" s="128">
        <f>SUM(D69*G69)</f>
        <v>0</v>
      </c>
      <c r="J69" s="21"/>
      <c r="K69" s="21"/>
    </row>
    <row r="70" spans="1:11" ht="15" customHeight="1">
      <c r="A70" s="26">
        <v>2</v>
      </c>
      <c r="B70" s="25" t="s">
        <v>72</v>
      </c>
      <c r="C70" s="17" t="s">
        <v>11</v>
      </c>
      <c r="D70" s="18">
        <v>600</v>
      </c>
      <c r="E70" s="150"/>
      <c r="F70" s="149"/>
      <c r="G70" s="133"/>
      <c r="H70" s="145">
        <f t="shared" ref="H70:H96" si="10">SUM(D70*E70)</f>
        <v>0</v>
      </c>
      <c r="I70" s="128">
        <f t="shared" ref="I70:I96" si="11">SUM(D70*G70)</f>
        <v>0</v>
      </c>
      <c r="J70" s="22"/>
      <c r="K70" s="22"/>
    </row>
    <row r="71" spans="1:11" ht="15" customHeight="1">
      <c r="A71" s="26">
        <v>3</v>
      </c>
      <c r="B71" s="25" t="s">
        <v>73</v>
      </c>
      <c r="C71" s="17" t="s">
        <v>11</v>
      </c>
      <c r="D71" s="18">
        <v>2600</v>
      </c>
      <c r="E71" s="150"/>
      <c r="F71" s="149"/>
      <c r="G71" s="133"/>
      <c r="H71" s="145">
        <f t="shared" si="10"/>
        <v>0</v>
      </c>
      <c r="I71" s="128">
        <f t="shared" si="11"/>
        <v>0</v>
      </c>
      <c r="J71" s="22"/>
      <c r="K71" s="22"/>
    </row>
    <row r="72" spans="1:11" ht="15" customHeight="1">
      <c r="A72" s="26">
        <v>4</v>
      </c>
      <c r="B72" s="25" t="s">
        <v>74</v>
      </c>
      <c r="C72" s="17" t="s">
        <v>11</v>
      </c>
      <c r="D72" s="18">
        <v>1000</v>
      </c>
      <c r="E72" s="150"/>
      <c r="F72" s="149"/>
      <c r="G72" s="133"/>
      <c r="H72" s="145">
        <f t="shared" si="10"/>
        <v>0</v>
      </c>
      <c r="I72" s="128">
        <f t="shared" si="11"/>
        <v>0</v>
      </c>
      <c r="J72" s="22"/>
      <c r="K72" s="22"/>
    </row>
    <row r="73" spans="1:11" ht="15" customHeight="1">
      <c r="A73" s="26">
        <v>5</v>
      </c>
      <c r="B73" s="25" t="s">
        <v>75</v>
      </c>
      <c r="C73" s="17" t="s">
        <v>12</v>
      </c>
      <c r="D73" s="18">
        <v>290</v>
      </c>
      <c r="E73" s="150"/>
      <c r="F73" s="149"/>
      <c r="G73" s="133"/>
      <c r="H73" s="145">
        <f t="shared" si="10"/>
        <v>0</v>
      </c>
      <c r="I73" s="128">
        <f t="shared" si="11"/>
        <v>0</v>
      </c>
      <c r="J73" s="22"/>
      <c r="K73" s="22"/>
    </row>
    <row r="74" spans="1:11" ht="15" customHeight="1">
      <c r="A74" s="178">
        <v>6</v>
      </c>
      <c r="B74" s="41" t="s">
        <v>76</v>
      </c>
      <c r="C74" s="42" t="s">
        <v>12</v>
      </c>
      <c r="D74" s="43">
        <v>110</v>
      </c>
      <c r="E74" s="179"/>
      <c r="F74" s="180"/>
      <c r="G74" s="136"/>
      <c r="H74" s="165">
        <f t="shared" si="10"/>
        <v>0</v>
      </c>
      <c r="I74" s="181">
        <f t="shared" si="11"/>
        <v>0</v>
      </c>
      <c r="J74" s="22"/>
      <c r="K74" s="22"/>
    </row>
    <row r="75" spans="1:11" ht="15" customHeight="1">
      <c r="A75" s="30"/>
      <c r="B75" s="31"/>
      <c r="C75" s="32"/>
      <c r="D75" s="33"/>
      <c r="E75" s="190"/>
      <c r="F75" s="164"/>
      <c r="G75" s="138"/>
      <c r="H75" s="191"/>
      <c r="I75" s="192"/>
      <c r="J75" s="34"/>
      <c r="K75" s="34"/>
    </row>
    <row r="76" spans="1:11" ht="15" customHeight="1">
      <c r="A76" s="101"/>
      <c r="B76" s="102"/>
      <c r="C76" s="103"/>
      <c r="D76" s="104"/>
      <c r="E76" s="185"/>
      <c r="F76" s="186"/>
      <c r="G76" s="187"/>
      <c r="H76" s="188"/>
      <c r="I76" s="189"/>
      <c r="J76" s="8"/>
      <c r="K76" s="82" t="s">
        <v>154</v>
      </c>
    </row>
    <row r="77" spans="1:11" ht="15" customHeight="1">
      <c r="A77" s="101"/>
      <c r="B77" s="102"/>
      <c r="C77" s="103"/>
      <c r="D77" s="104"/>
      <c r="E77" s="185"/>
      <c r="F77" s="186"/>
      <c r="G77" s="187"/>
      <c r="H77" s="188"/>
      <c r="I77" s="189"/>
      <c r="J77" s="8"/>
      <c r="K77" s="8"/>
    </row>
    <row r="78" spans="1:11" ht="15" customHeight="1">
      <c r="A78" s="193"/>
      <c r="B78" s="194"/>
      <c r="C78" s="195"/>
      <c r="D78" s="196"/>
      <c r="E78" s="197"/>
      <c r="F78" s="198"/>
      <c r="G78" s="199"/>
      <c r="H78" s="200"/>
      <c r="I78" s="201"/>
      <c r="J78" s="202"/>
      <c r="K78" s="202"/>
    </row>
    <row r="79" spans="1:11" ht="23.25" customHeight="1">
      <c r="A79" s="182">
        <v>7</v>
      </c>
      <c r="B79" s="27" t="s">
        <v>77</v>
      </c>
      <c r="C79" s="28" t="s">
        <v>11</v>
      </c>
      <c r="D79" s="29">
        <v>2500</v>
      </c>
      <c r="E79" s="183"/>
      <c r="F79" s="184"/>
      <c r="G79" s="173"/>
      <c r="H79" s="174">
        <f t="shared" si="10"/>
        <v>0</v>
      </c>
      <c r="I79" s="171">
        <f t="shared" si="11"/>
        <v>0</v>
      </c>
      <c r="J79" s="36"/>
      <c r="K79" s="36"/>
    </row>
    <row r="80" spans="1:11" ht="38.25" customHeight="1">
      <c r="A80" s="26">
        <v>8</v>
      </c>
      <c r="B80" s="124" t="s">
        <v>164</v>
      </c>
      <c r="C80" s="156" t="s">
        <v>13</v>
      </c>
      <c r="D80" s="157">
        <v>9000</v>
      </c>
      <c r="E80" s="157"/>
      <c r="F80" s="149"/>
      <c r="G80" s="133"/>
      <c r="H80" s="145">
        <f t="shared" si="10"/>
        <v>0</v>
      </c>
      <c r="I80" s="128">
        <f t="shared" si="11"/>
        <v>0</v>
      </c>
      <c r="J80" s="22"/>
      <c r="K80" s="22"/>
    </row>
    <row r="81" spans="1:11" ht="15" customHeight="1">
      <c r="A81" s="26">
        <v>9</v>
      </c>
      <c r="B81" s="87" t="s">
        <v>80</v>
      </c>
      <c r="C81" s="90" t="s">
        <v>11</v>
      </c>
      <c r="D81" s="91">
        <v>15</v>
      </c>
      <c r="E81" s="151"/>
      <c r="F81" s="149"/>
      <c r="G81" s="133"/>
      <c r="H81" s="145">
        <f t="shared" si="10"/>
        <v>0</v>
      </c>
      <c r="I81" s="128">
        <f t="shared" si="11"/>
        <v>0</v>
      </c>
      <c r="J81" s="22"/>
      <c r="K81" s="22"/>
    </row>
    <row r="82" spans="1:11" ht="15" customHeight="1">
      <c r="A82" s="26">
        <v>10</v>
      </c>
      <c r="B82" s="25" t="s">
        <v>81</v>
      </c>
      <c r="C82" s="17" t="s">
        <v>11</v>
      </c>
      <c r="D82" s="18">
        <v>400</v>
      </c>
      <c r="E82" s="150"/>
      <c r="F82" s="149"/>
      <c r="G82" s="133"/>
      <c r="H82" s="145">
        <f t="shared" si="10"/>
        <v>0</v>
      </c>
      <c r="I82" s="128">
        <f t="shared" si="11"/>
        <v>0</v>
      </c>
      <c r="J82" s="22"/>
      <c r="K82" s="22"/>
    </row>
    <row r="83" spans="1:11" ht="15" customHeight="1">
      <c r="A83" s="26">
        <v>11</v>
      </c>
      <c r="B83" s="87" t="s">
        <v>82</v>
      </c>
      <c r="C83" s="90" t="s">
        <v>11</v>
      </c>
      <c r="D83" s="91">
        <v>20</v>
      </c>
      <c r="E83" s="151"/>
      <c r="F83" s="149"/>
      <c r="G83" s="133"/>
      <c r="H83" s="145">
        <f t="shared" si="10"/>
        <v>0</v>
      </c>
      <c r="I83" s="128">
        <f t="shared" si="11"/>
        <v>0</v>
      </c>
      <c r="J83" s="22"/>
      <c r="K83" s="22"/>
    </row>
    <row r="84" spans="1:11" ht="15" customHeight="1">
      <c r="A84" s="26">
        <v>12</v>
      </c>
      <c r="B84" s="25" t="s">
        <v>83</v>
      </c>
      <c r="C84" s="17" t="s">
        <v>11</v>
      </c>
      <c r="D84" s="18">
        <v>3400</v>
      </c>
      <c r="E84" s="150"/>
      <c r="F84" s="149"/>
      <c r="G84" s="133"/>
      <c r="H84" s="145">
        <f t="shared" si="10"/>
        <v>0</v>
      </c>
      <c r="I84" s="128">
        <f t="shared" si="11"/>
        <v>0</v>
      </c>
      <c r="J84" s="22"/>
      <c r="K84" s="22"/>
    </row>
    <row r="85" spans="1:11" ht="15" customHeight="1">
      <c r="A85" s="26">
        <v>13</v>
      </c>
      <c r="B85" s="25" t="s">
        <v>84</v>
      </c>
      <c r="C85" s="17" t="s">
        <v>11</v>
      </c>
      <c r="D85" s="18">
        <v>420</v>
      </c>
      <c r="E85" s="150"/>
      <c r="F85" s="149"/>
      <c r="G85" s="133"/>
      <c r="H85" s="145">
        <f t="shared" si="10"/>
        <v>0</v>
      </c>
      <c r="I85" s="128">
        <f t="shared" si="11"/>
        <v>0</v>
      </c>
      <c r="J85" s="22"/>
      <c r="K85" s="22"/>
    </row>
    <row r="86" spans="1:11" ht="15" customHeight="1">
      <c r="A86" s="26">
        <v>14</v>
      </c>
      <c r="B86" s="25" t="s">
        <v>85</v>
      </c>
      <c r="C86" s="17" t="s">
        <v>11</v>
      </c>
      <c r="D86" s="18">
        <v>400</v>
      </c>
      <c r="E86" s="150"/>
      <c r="F86" s="149"/>
      <c r="G86" s="133"/>
      <c r="H86" s="145">
        <f t="shared" si="10"/>
        <v>0</v>
      </c>
      <c r="I86" s="128">
        <f t="shared" si="11"/>
        <v>0</v>
      </c>
      <c r="J86" s="22"/>
      <c r="K86" s="22"/>
    </row>
    <row r="87" spans="1:11" ht="15" customHeight="1">
      <c r="A87" s="26">
        <v>15</v>
      </c>
      <c r="B87" s="25" t="s">
        <v>86</v>
      </c>
      <c r="C87" s="17" t="s">
        <v>11</v>
      </c>
      <c r="D87" s="18">
        <v>200</v>
      </c>
      <c r="E87" s="150"/>
      <c r="F87" s="149"/>
      <c r="G87" s="133"/>
      <c r="H87" s="145">
        <f t="shared" si="10"/>
        <v>0</v>
      </c>
      <c r="I87" s="128">
        <f t="shared" si="11"/>
        <v>0</v>
      </c>
      <c r="J87" s="22"/>
      <c r="K87" s="22"/>
    </row>
    <row r="88" spans="1:11" ht="15" customHeight="1">
      <c r="A88" s="26">
        <v>16</v>
      </c>
      <c r="B88" s="25" t="s">
        <v>87</v>
      </c>
      <c r="C88" s="17" t="s">
        <v>11</v>
      </c>
      <c r="D88" s="18">
        <v>380</v>
      </c>
      <c r="E88" s="150"/>
      <c r="F88" s="149"/>
      <c r="G88" s="133"/>
      <c r="H88" s="145">
        <f t="shared" si="10"/>
        <v>0</v>
      </c>
      <c r="I88" s="128">
        <f t="shared" si="11"/>
        <v>0</v>
      </c>
      <c r="J88" s="22"/>
      <c r="K88" s="22"/>
    </row>
    <row r="89" spans="1:11" ht="15" customHeight="1">
      <c r="A89" s="26">
        <v>17</v>
      </c>
      <c r="B89" s="25" t="s">
        <v>165</v>
      </c>
      <c r="C89" s="17" t="s">
        <v>13</v>
      </c>
      <c r="D89" s="18">
        <v>1800</v>
      </c>
      <c r="E89" s="150"/>
      <c r="F89" s="149"/>
      <c r="G89" s="133"/>
      <c r="H89" s="145">
        <f t="shared" si="10"/>
        <v>0</v>
      </c>
      <c r="I89" s="128">
        <f t="shared" si="11"/>
        <v>0</v>
      </c>
      <c r="J89" s="22"/>
      <c r="K89" s="22"/>
    </row>
    <row r="90" spans="1:11" ht="15" customHeight="1">
      <c r="A90" s="26">
        <v>18</v>
      </c>
      <c r="B90" s="25" t="s">
        <v>166</v>
      </c>
      <c r="C90" s="17" t="s">
        <v>13</v>
      </c>
      <c r="D90" s="18">
        <v>150</v>
      </c>
      <c r="E90" s="150"/>
      <c r="F90" s="149"/>
      <c r="G90" s="133"/>
      <c r="H90" s="145">
        <f t="shared" si="10"/>
        <v>0</v>
      </c>
      <c r="I90" s="128">
        <f t="shared" si="11"/>
        <v>0</v>
      </c>
      <c r="J90" s="22"/>
      <c r="K90" s="22"/>
    </row>
    <row r="91" spans="1:11" ht="15" customHeight="1">
      <c r="A91" s="26">
        <v>19</v>
      </c>
      <c r="B91" s="87" t="s">
        <v>88</v>
      </c>
      <c r="C91" s="90" t="s">
        <v>13</v>
      </c>
      <c r="D91" s="91">
        <v>370</v>
      </c>
      <c r="E91" s="151"/>
      <c r="F91" s="149"/>
      <c r="G91" s="133"/>
      <c r="H91" s="145">
        <f t="shared" si="10"/>
        <v>0</v>
      </c>
      <c r="I91" s="128">
        <f t="shared" si="11"/>
        <v>0</v>
      </c>
      <c r="J91" s="22"/>
      <c r="K91" s="22"/>
    </row>
    <row r="92" spans="1:11" ht="15" customHeight="1">
      <c r="A92" s="26">
        <v>20</v>
      </c>
      <c r="B92" s="25" t="s">
        <v>89</v>
      </c>
      <c r="C92" s="17" t="s">
        <v>13</v>
      </c>
      <c r="D92" s="18">
        <v>360</v>
      </c>
      <c r="E92" s="150"/>
      <c r="F92" s="149"/>
      <c r="G92" s="133"/>
      <c r="H92" s="145">
        <f t="shared" si="10"/>
        <v>0</v>
      </c>
      <c r="I92" s="128">
        <f t="shared" si="11"/>
        <v>0</v>
      </c>
      <c r="J92" s="22"/>
      <c r="K92" s="22"/>
    </row>
    <row r="93" spans="1:11" ht="38.25" customHeight="1">
      <c r="A93" s="26">
        <v>21</v>
      </c>
      <c r="B93" s="25" t="s">
        <v>167</v>
      </c>
      <c r="C93" s="17" t="s">
        <v>33</v>
      </c>
      <c r="D93" s="18">
        <v>5000</v>
      </c>
      <c r="E93" s="150"/>
      <c r="F93" s="149"/>
      <c r="G93" s="133"/>
      <c r="H93" s="145">
        <f t="shared" si="10"/>
        <v>0</v>
      </c>
      <c r="I93" s="128">
        <f t="shared" si="11"/>
        <v>0</v>
      </c>
      <c r="J93" s="22"/>
      <c r="K93" s="22"/>
    </row>
    <row r="94" spans="1:11" ht="15" customHeight="1">
      <c r="A94" s="26">
        <v>22</v>
      </c>
      <c r="B94" s="25" t="s">
        <v>90</v>
      </c>
      <c r="C94" s="17" t="s">
        <v>11</v>
      </c>
      <c r="D94" s="18">
        <v>250</v>
      </c>
      <c r="E94" s="150"/>
      <c r="F94" s="149"/>
      <c r="G94" s="133"/>
      <c r="H94" s="145">
        <f t="shared" si="10"/>
        <v>0</v>
      </c>
      <c r="I94" s="128">
        <f t="shared" si="11"/>
        <v>0</v>
      </c>
      <c r="J94" s="22"/>
      <c r="K94" s="22"/>
    </row>
    <row r="95" spans="1:11" ht="15" customHeight="1">
      <c r="A95" s="26">
        <v>23</v>
      </c>
      <c r="B95" s="25" t="s">
        <v>91</v>
      </c>
      <c r="C95" s="17" t="s">
        <v>13</v>
      </c>
      <c r="D95" s="18">
        <v>300</v>
      </c>
      <c r="E95" s="150"/>
      <c r="F95" s="149"/>
      <c r="G95" s="133"/>
      <c r="H95" s="145">
        <f t="shared" si="10"/>
        <v>0</v>
      </c>
      <c r="I95" s="128">
        <f t="shared" si="11"/>
        <v>0</v>
      </c>
      <c r="J95" s="22"/>
      <c r="K95" s="22"/>
    </row>
    <row r="96" spans="1:11" ht="15" customHeight="1">
      <c r="A96" s="26">
        <v>24</v>
      </c>
      <c r="B96" s="87" t="s">
        <v>92</v>
      </c>
      <c r="C96" s="99" t="s">
        <v>11</v>
      </c>
      <c r="D96" s="100">
        <v>200</v>
      </c>
      <c r="E96" s="151"/>
      <c r="F96" s="149"/>
      <c r="G96" s="133"/>
      <c r="H96" s="145">
        <f t="shared" si="10"/>
        <v>0</v>
      </c>
      <c r="I96" s="128">
        <f t="shared" si="11"/>
        <v>0</v>
      </c>
      <c r="J96" s="22"/>
      <c r="K96" s="22"/>
    </row>
    <row r="97" spans="1:11" ht="15" customHeight="1">
      <c r="A97" s="26">
        <v>25</v>
      </c>
      <c r="B97" s="87" t="s">
        <v>168</v>
      </c>
      <c r="C97" s="99" t="s">
        <v>13</v>
      </c>
      <c r="D97" s="100">
        <v>60</v>
      </c>
      <c r="E97" s="151"/>
      <c r="F97" s="149"/>
      <c r="G97" s="133"/>
      <c r="H97" s="145">
        <f t="shared" ref="H97" si="12">SUM(D97*E97)</f>
        <v>0</v>
      </c>
      <c r="I97" s="128">
        <f t="shared" ref="I97" si="13">SUM(D97*G97)</f>
        <v>0</v>
      </c>
      <c r="J97" s="22"/>
      <c r="K97" s="22"/>
    </row>
    <row r="98" spans="1:11" ht="18" customHeight="1">
      <c r="A98" s="222" t="s">
        <v>16</v>
      </c>
      <c r="B98" s="223"/>
      <c r="C98" s="223"/>
      <c r="D98" s="223"/>
      <c r="E98" s="223"/>
      <c r="F98" s="232"/>
      <c r="G98" s="232"/>
      <c r="H98" s="154">
        <f>SUM(H69:H97)</f>
        <v>0</v>
      </c>
      <c r="I98" s="130">
        <f>SUM(I69:I97)</f>
        <v>0</v>
      </c>
      <c r="J98" s="80"/>
      <c r="K98" s="81"/>
    </row>
    <row r="99" spans="1:11" ht="20.25" customHeight="1">
      <c r="A99" s="37"/>
      <c r="B99" s="37"/>
      <c r="C99" s="37"/>
      <c r="D99" s="37"/>
      <c r="E99" s="37"/>
      <c r="F99" s="37"/>
      <c r="G99" s="37"/>
      <c r="H99" s="72"/>
      <c r="I99" s="39"/>
      <c r="J99" s="24"/>
      <c r="K99" s="79"/>
    </row>
    <row r="100" spans="1:11" ht="17.25" customHeight="1">
      <c r="A100" s="224" t="s">
        <v>93</v>
      </c>
      <c r="B100" s="224"/>
      <c r="C100" s="224"/>
      <c r="D100" s="224"/>
      <c r="E100" s="206"/>
      <c r="F100" s="206"/>
      <c r="G100" s="206"/>
      <c r="H100" s="206"/>
      <c r="I100" s="206"/>
      <c r="J100" s="206"/>
      <c r="K100" s="206"/>
    </row>
    <row r="101" spans="1:11" ht="15" customHeight="1">
      <c r="A101" s="26">
        <v>1</v>
      </c>
      <c r="B101" s="25" t="s">
        <v>94</v>
      </c>
      <c r="C101" s="17" t="s">
        <v>11</v>
      </c>
      <c r="D101" s="18">
        <v>1900</v>
      </c>
      <c r="E101" s="131"/>
      <c r="F101" s="132"/>
      <c r="G101" s="133"/>
      <c r="H101" s="128">
        <f>SUM(D101*E101)</f>
        <v>0</v>
      </c>
      <c r="I101" s="128">
        <f>SUM(D101*G101)</f>
        <v>0</v>
      </c>
      <c r="J101" s="21"/>
      <c r="K101" s="21"/>
    </row>
    <row r="102" spans="1:11" ht="15" customHeight="1">
      <c r="A102" s="26">
        <v>2</v>
      </c>
      <c r="B102" s="25" t="s">
        <v>95</v>
      </c>
      <c r="C102" s="17" t="s">
        <v>11</v>
      </c>
      <c r="D102" s="18">
        <v>1400</v>
      </c>
      <c r="E102" s="131"/>
      <c r="F102" s="132"/>
      <c r="G102" s="133"/>
      <c r="H102" s="128">
        <f t="shared" ref="H102:H104" si="14">SUM(D102*E102)</f>
        <v>0</v>
      </c>
      <c r="I102" s="128">
        <f t="shared" ref="I102:I104" si="15">SUM(D102*G102)</f>
        <v>0</v>
      </c>
      <c r="J102" s="22"/>
      <c r="K102" s="22"/>
    </row>
    <row r="103" spans="1:11" ht="15" customHeight="1">
      <c r="A103" s="26">
        <v>3</v>
      </c>
      <c r="B103" s="25" t="s">
        <v>96</v>
      </c>
      <c r="C103" s="17" t="s">
        <v>11</v>
      </c>
      <c r="D103" s="18">
        <v>120</v>
      </c>
      <c r="E103" s="131"/>
      <c r="F103" s="132"/>
      <c r="G103" s="133"/>
      <c r="H103" s="128">
        <f t="shared" si="14"/>
        <v>0</v>
      </c>
      <c r="I103" s="128">
        <f t="shared" si="15"/>
        <v>0</v>
      </c>
      <c r="J103" s="22"/>
      <c r="K103" s="22"/>
    </row>
    <row r="104" spans="1:11" ht="78.75" customHeight="1">
      <c r="A104" s="117">
        <v>4</v>
      </c>
      <c r="B104" s="124" t="s">
        <v>169</v>
      </c>
      <c r="C104" s="156" t="s">
        <v>11</v>
      </c>
      <c r="D104" s="157">
        <v>400</v>
      </c>
      <c r="E104" s="155"/>
      <c r="F104" s="152"/>
      <c r="G104" s="153"/>
      <c r="H104" s="128">
        <f t="shared" si="14"/>
        <v>0</v>
      </c>
      <c r="I104" s="128">
        <f t="shared" si="15"/>
        <v>0</v>
      </c>
      <c r="J104" s="118"/>
      <c r="K104" s="118"/>
    </row>
    <row r="105" spans="1:11" ht="18" customHeight="1">
      <c r="A105" s="222" t="s">
        <v>97</v>
      </c>
      <c r="B105" s="223"/>
      <c r="C105" s="223"/>
      <c r="D105" s="223"/>
      <c r="E105" s="232"/>
      <c r="F105" s="232"/>
      <c r="G105" s="232"/>
      <c r="H105" s="129">
        <f>SUM(H101:H104)</f>
        <v>0</v>
      </c>
      <c r="I105" s="130">
        <f>SUM(I101:I104)</f>
        <v>0</v>
      </c>
      <c r="J105" s="80"/>
      <c r="K105" s="81"/>
    </row>
    <row r="106" spans="1:11" ht="12" customHeight="1">
      <c r="A106" s="37"/>
      <c r="B106" s="37"/>
      <c r="C106" s="37"/>
      <c r="D106" s="37"/>
      <c r="E106" s="37"/>
      <c r="F106" s="37"/>
      <c r="G106" s="37"/>
      <c r="H106" s="38"/>
      <c r="I106" s="39"/>
      <c r="J106" s="24"/>
      <c r="K106" s="79"/>
    </row>
    <row r="107" spans="1:11" ht="12" customHeight="1">
      <c r="A107" s="23"/>
      <c r="B107" s="23"/>
      <c r="C107" s="23"/>
      <c r="D107" s="23"/>
      <c r="E107" s="23"/>
      <c r="F107" s="23"/>
      <c r="G107" s="23"/>
      <c r="H107" s="4"/>
      <c r="I107" s="24"/>
      <c r="J107" s="24"/>
      <c r="K107" s="82" t="s">
        <v>142</v>
      </c>
    </row>
    <row r="108" spans="1:11" ht="12" customHeight="1">
      <c r="A108" s="23"/>
      <c r="B108" s="23"/>
      <c r="C108" s="23"/>
      <c r="D108" s="23"/>
      <c r="E108" s="23"/>
      <c r="F108" s="23"/>
      <c r="G108" s="23"/>
      <c r="H108" s="4"/>
      <c r="I108" s="24"/>
      <c r="J108" s="24"/>
      <c r="K108" s="79"/>
    </row>
    <row r="109" spans="1:11" ht="12" customHeight="1">
      <c r="A109" s="23"/>
      <c r="B109" s="23"/>
      <c r="C109" s="23"/>
      <c r="D109" s="23"/>
      <c r="E109" s="23"/>
      <c r="F109" s="23"/>
      <c r="G109" s="23"/>
      <c r="H109" s="4"/>
      <c r="I109" s="24"/>
      <c r="J109" s="24"/>
      <c r="K109" s="79"/>
    </row>
    <row r="110" spans="1:11" ht="12" customHeight="1">
      <c r="A110" s="23"/>
      <c r="B110" s="23"/>
      <c r="C110" s="23"/>
      <c r="D110" s="23"/>
      <c r="E110" s="23"/>
      <c r="F110" s="23"/>
      <c r="G110" s="23"/>
      <c r="H110" s="4"/>
      <c r="I110" s="24"/>
      <c r="J110" s="24"/>
      <c r="K110" s="79"/>
    </row>
    <row r="111" spans="1:11" ht="6" customHeight="1">
      <c r="A111" s="23"/>
      <c r="B111" s="23"/>
      <c r="C111" s="23"/>
      <c r="D111" s="23"/>
      <c r="E111" s="23"/>
      <c r="F111" s="23"/>
      <c r="G111" s="23"/>
      <c r="H111" s="4"/>
      <c r="I111" s="24"/>
      <c r="J111" s="24"/>
      <c r="K111" s="79"/>
    </row>
    <row r="112" spans="1:11" ht="17.25" customHeight="1">
      <c r="A112" s="224" t="s">
        <v>163</v>
      </c>
      <c r="B112" s="224"/>
      <c r="C112" s="224"/>
      <c r="D112" s="224"/>
      <c r="E112" s="206"/>
      <c r="F112" s="206"/>
      <c r="G112" s="206"/>
      <c r="H112" s="206"/>
      <c r="I112" s="206"/>
      <c r="J112" s="206"/>
      <c r="K112" s="206"/>
    </row>
    <row r="113" spans="1:11" ht="15" customHeight="1">
      <c r="A113" s="26">
        <v>1</v>
      </c>
      <c r="B113" s="113" t="s">
        <v>78</v>
      </c>
      <c r="C113" s="114" t="s">
        <v>13</v>
      </c>
      <c r="D113" s="115">
        <v>1000</v>
      </c>
      <c r="E113" s="159"/>
      <c r="F113" s="100"/>
      <c r="G113" s="160"/>
      <c r="H113" s="158">
        <f>SUM(D113*E113)</f>
        <v>0</v>
      </c>
      <c r="I113" s="158">
        <f>SUM(D113*G113)</f>
        <v>0</v>
      </c>
      <c r="J113" s="120"/>
      <c r="K113" s="120"/>
    </row>
    <row r="114" spans="1:11" ht="15" customHeight="1">
      <c r="A114" s="117">
        <v>2</v>
      </c>
      <c r="B114" s="113" t="s">
        <v>79</v>
      </c>
      <c r="C114" s="114" t="s">
        <v>11</v>
      </c>
      <c r="D114" s="115">
        <v>30</v>
      </c>
      <c r="E114" s="161"/>
      <c r="F114" s="152"/>
      <c r="G114" s="153"/>
      <c r="H114" s="158">
        <f t="shared" ref="H114:H118" si="16">SUM(D114*E114)</f>
        <v>0</v>
      </c>
      <c r="I114" s="158">
        <f t="shared" ref="I114:I118" si="17">SUM(D114*G114)</f>
        <v>0</v>
      </c>
      <c r="J114" s="118"/>
      <c r="K114" s="118"/>
    </row>
    <row r="115" spans="1:11" ht="15" customHeight="1">
      <c r="A115" s="117">
        <v>3</v>
      </c>
      <c r="B115" s="113" t="s">
        <v>98</v>
      </c>
      <c r="C115" s="114" t="s">
        <v>13</v>
      </c>
      <c r="D115" s="115">
        <v>70</v>
      </c>
      <c r="E115" s="155"/>
      <c r="F115" s="152"/>
      <c r="G115" s="153"/>
      <c r="H115" s="158">
        <f t="shared" si="16"/>
        <v>0</v>
      </c>
      <c r="I115" s="158">
        <f t="shared" si="17"/>
        <v>0</v>
      </c>
      <c r="J115" s="118"/>
      <c r="K115" s="118"/>
    </row>
    <row r="116" spans="1:11" ht="28.5" customHeight="1">
      <c r="A116" s="163">
        <v>4</v>
      </c>
      <c r="B116" s="113" t="s">
        <v>162</v>
      </c>
      <c r="C116" s="114" t="s">
        <v>12</v>
      </c>
      <c r="D116" s="115">
        <v>100</v>
      </c>
      <c r="E116" s="155"/>
      <c r="F116" s="152"/>
      <c r="G116" s="153"/>
      <c r="H116" s="158">
        <f t="shared" si="16"/>
        <v>0</v>
      </c>
      <c r="I116" s="158">
        <f t="shared" si="17"/>
        <v>0</v>
      </c>
      <c r="J116" s="118"/>
      <c r="K116" s="118"/>
    </row>
    <row r="117" spans="1:11" ht="15" customHeight="1">
      <c r="A117" s="112">
        <v>5</v>
      </c>
      <c r="B117" s="113" t="s">
        <v>160</v>
      </c>
      <c r="C117" s="114" t="s">
        <v>13</v>
      </c>
      <c r="D117" s="115">
        <v>200</v>
      </c>
      <c r="E117" s="162"/>
      <c r="F117" s="152"/>
      <c r="G117" s="153"/>
      <c r="H117" s="158">
        <f t="shared" si="16"/>
        <v>0</v>
      </c>
      <c r="I117" s="158">
        <f t="shared" si="17"/>
        <v>0</v>
      </c>
      <c r="J117" s="116"/>
      <c r="K117" s="116"/>
    </row>
    <row r="118" spans="1:11" ht="15" customHeight="1">
      <c r="A118" s="117">
        <v>6</v>
      </c>
      <c r="B118" s="113" t="s">
        <v>161</v>
      </c>
      <c r="C118" s="114" t="s">
        <v>13</v>
      </c>
      <c r="D118" s="115">
        <v>400</v>
      </c>
      <c r="E118" s="161"/>
      <c r="F118" s="152"/>
      <c r="G118" s="153"/>
      <c r="H118" s="158">
        <f t="shared" si="16"/>
        <v>0</v>
      </c>
      <c r="I118" s="158">
        <f t="shared" si="17"/>
        <v>0</v>
      </c>
      <c r="J118" s="118"/>
      <c r="K118" s="118"/>
    </row>
    <row r="119" spans="1:11" ht="15" customHeight="1">
      <c r="A119" s="209" t="s">
        <v>17</v>
      </c>
      <c r="B119" s="210"/>
      <c r="C119" s="210"/>
      <c r="D119" s="210"/>
      <c r="E119" s="211"/>
      <c r="F119" s="211"/>
      <c r="G119" s="211"/>
      <c r="H119" s="129">
        <f>SUM(H113:H118)</f>
        <v>0</v>
      </c>
      <c r="I119" s="130">
        <f>SUM(I113:I118)</f>
        <v>0</v>
      </c>
      <c r="J119" s="80"/>
      <c r="K119" s="81"/>
    </row>
    <row r="120" spans="1:11" ht="11.25" customHeight="1">
      <c r="A120" s="37"/>
      <c r="B120" s="37"/>
      <c r="C120" s="37"/>
      <c r="D120" s="37"/>
      <c r="E120" s="37"/>
      <c r="F120" s="37"/>
      <c r="G120" s="37"/>
      <c r="H120" s="38"/>
      <c r="I120" s="39"/>
      <c r="J120" s="24"/>
      <c r="K120" s="79"/>
    </row>
    <row r="121" spans="1:11" ht="15.75">
      <c r="A121" s="224" t="s">
        <v>99</v>
      </c>
      <c r="B121" s="224"/>
      <c r="C121" s="224"/>
      <c r="D121" s="224"/>
      <c r="E121" s="206"/>
      <c r="F121" s="206"/>
      <c r="G121" s="206"/>
      <c r="H121" s="206"/>
      <c r="I121" s="206"/>
      <c r="J121" s="206"/>
      <c r="K121" s="206"/>
    </row>
    <row r="122" spans="1:11" ht="24" customHeight="1">
      <c r="A122" s="26">
        <v>1</v>
      </c>
      <c r="B122" s="89" t="s">
        <v>100</v>
      </c>
      <c r="C122" s="90" t="s">
        <v>13</v>
      </c>
      <c r="D122" s="91">
        <v>20</v>
      </c>
      <c r="E122" s="131"/>
      <c r="F122" s="132"/>
      <c r="G122" s="166"/>
      <c r="H122" s="145">
        <f>SUM(D122*E122)</f>
        <v>0</v>
      </c>
      <c r="I122" s="145">
        <f>SUM(D122*G122)</f>
        <v>0</v>
      </c>
      <c r="J122" s="21"/>
      <c r="K122" s="21"/>
    </row>
    <row r="123" spans="1:11" ht="15" customHeight="1">
      <c r="A123" s="26">
        <v>2</v>
      </c>
      <c r="B123" s="89" t="s">
        <v>101</v>
      </c>
      <c r="C123" s="90" t="s">
        <v>13</v>
      </c>
      <c r="D123" s="91">
        <v>20</v>
      </c>
      <c r="E123" s="131"/>
      <c r="F123" s="132"/>
      <c r="G123" s="166"/>
      <c r="H123" s="145">
        <f t="shared" ref="H123:H127" si="18">SUM(D123*E123)</f>
        <v>0</v>
      </c>
      <c r="I123" s="145">
        <f t="shared" ref="I123:I127" si="19">SUM(D123*G123)</f>
        <v>0</v>
      </c>
      <c r="J123" s="22"/>
      <c r="K123" s="22"/>
    </row>
    <row r="124" spans="1:11" ht="15" customHeight="1">
      <c r="A124" s="26">
        <v>3</v>
      </c>
      <c r="B124" s="15" t="s">
        <v>102</v>
      </c>
      <c r="C124" s="17" t="s">
        <v>13</v>
      </c>
      <c r="D124" s="18">
        <v>90</v>
      </c>
      <c r="E124" s="131"/>
      <c r="F124" s="132"/>
      <c r="G124" s="166"/>
      <c r="H124" s="145">
        <f t="shared" si="18"/>
        <v>0</v>
      </c>
      <c r="I124" s="145">
        <f t="shared" si="19"/>
        <v>0</v>
      </c>
      <c r="J124" s="22"/>
      <c r="K124" s="22"/>
    </row>
    <row r="125" spans="1:11" ht="27" customHeight="1">
      <c r="A125" s="26">
        <v>4</v>
      </c>
      <c r="B125" s="15" t="s">
        <v>103</v>
      </c>
      <c r="C125" s="17" t="s">
        <v>13</v>
      </c>
      <c r="D125" s="18">
        <v>90</v>
      </c>
      <c r="E125" s="131"/>
      <c r="F125" s="132"/>
      <c r="G125" s="166"/>
      <c r="H125" s="145">
        <f t="shared" si="18"/>
        <v>0</v>
      </c>
      <c r="I125" s="145">
        <f t="shared" si="19"/>
        <v>0</v>
      </c>
      <c r="J125" s="22"/>
      <c r="K125" s="22"/>
    </row>
    <row r="126" spans="1:11" ht="15" customHeight="1">
      <c r="A126" s="26">
        <v>5</v>
      </c>
      <c r="B126" s="15" t="s">
        <v>104</v>
      </c>
      <c r="C126" s="17" t="s">
        <v>13</v>
      </c>
      <c r="D126" s="18">
        <v>240</v>
      </c>
      <c r="E126" s="131"/>
      <c r="F126" s="132"/>
      <c r="G126" s="166"/>
      <c r="H126" s="145">
        <f t="shared" si="18"/>
        <v>0</v>
      </c>
      <c r="I126" s="145">
        <f t="shared" si="19"/>
        <v>0</v>
      </c>
      <c r="J126" s="22"/>
      <c r="K126" s="22"/>
    </row>
    <row r="127" spans="1:11" ht="24.75">
      <c r="A127" s="26">
        <v>6</v>
      </c>
      <c r="B127" s="15" t="s">
        <v>152</v>
      </c>
      <c r="C127" s="17" t="s">
        <v>13</v>
      </c>
      <c r="D127" s="18">
        <v>70</v>
      </c>
      <c r="E127" s="131"/>
      <c r="F127" s="132"/>
      <c r="G127" s="166"/>
      <c r="H127" s="145">
        <f t="shared" si="18"/>
        <v>0</v>
      </c>
      <c r="I127" s="145">
        <f t="shared" si="19"/>
        <v>0</v>
      </c>
      <c r="J127" s="22"/>
      <c r="K127" s="22"/>
    </row>
    <row r="128" spans="1:11">
      <c r="A128" s="209" t="s">
        <v>18</v>
      </c>
      <c r="B128" s="210"/>
      <c r="C128" s="210"/>
      <c r="D128" s="210"/>
      <c r="E128" s="211"/>
      <c r="F128" s="211"/>
      <c r="G128" s="211"/>
      <c r="H128" s="67">
        <f>SUM(H122:H127)</f>
        <v>0</v>
      </c>
      <c r="I128" s="130">
        <f>SUM(I122:I127)</f>
        <v>0</v>
      </c>
      <c r="J128" s="80"/>
      <c r="K128" s="81"/>
    </row>
    <row r="129" spans="1:11" ht="7.5" customHeight="1">
      <c r="A129" s="37"/>
      <c r="B129" s="37"/>
      <c r="C129" s="37"/>
      <c r="D129" s="37"/>
      <c r="E129" s="37"/>
      <c r="F129" s="37"/>
      <c r="G129" s="37"/>
      <c r="H129" s="38"/>
      <c r="I129" s="39"/>
      <c r="J129" s="24"/>
      <c r="K129" s="79"/>
    </row>
    <row r="130" spans="1:11" ht="15.75">
      <c r="A130" s="224" t="s">
        <v>105</v>
      </c>
      <c r="B130" s="224"/>
      <c r="C130" s="224"/>
      <c r="D130" s="224"/>
      <c r="E130" s="206"/>
      <c r="F130" s="206"/>
      <c r="G130" s="206"/>
      <c r="H130" s="206"/>
      <c r="I130" s="206"/>
      <c r="J130" s="206"/>
      <c r="K130" s="206"/>
    </row>
    <row r="131" spans="1:11">
      <c r="A131" s="26">
        <v>1</v>
      </c>
      <c r="B131" s="25" t="s">
        <v>106</v>
      </c>
      <c r="C131" s="17" t="s">
        <v>13</v>
      </c>
      <c r="D131" s="18">
        <v>900</v>
      </c>
      <c r="E131" s="131"/>
      <c r="F131" s="132"/>
      <c r="G131" s="133"/>
      <c r="H131" s="145">
        <f>SUM(D131*E131)</f>
        <v>0</v>
      </c>
      <c r="I131" s="145">
        <f>SUM(D131*G131)</f>
        <v>0</v>
      </c>
      <c r="J131" s="21"/>
      <c r="K131" s="21"/>
    </row>
    <row r="132" spans="1:11">
      <c r="A132" s="26">
        <v>2</v>
      </c>
      <c r="B132" s="25" t="s">
        <v>107</v>
      </c>
      <c r="C132" s="17" t="s">
        <v>13</v>
      </c>
      <c r="D132" s="18">
        <v>1000</v>
      </c>
      <c r="E132" s="131"/>
      <c r="F132" s="132"/>
      <c r="G132" s="133"/>
      <c r="H132" s="145">
        <f t="shared" ref="H132:H133" si="20">SUM(D132*E132)</f>
        <v>0</v>
      </c>
      <c r="I132" s="145">
        <f t="shared" ref="I132:I133" si="21">SUM(D132*G132)</f>
        <v>0</v>
      </c>
      <c r="J132" s="22"/>
      <c r="K132" s="22"/>
    </row>
    <row r="133" spans="1:11">
      <c r="A133" s="26">
        <v>3</v>
      </c>
      <c r="B133" s="25" t="s">
        <v>108</v>
      </c>
      <c r="C133" s="17" t="s">
        <v>13</v>
      </c>
      <c r="D133" s="18">
        <v>1000</v>
      </c>
      <c r="E133" s="131"/>
      <c r="F133" s="132"/>
      <c r="G133" s="133"/>
      <c r="H133" s="145">
        <f t="shared" si="20"/>
        <v>0</v>
      </c>
      <c r="I133" s="145">
        <f t="shared" si="21"/>
        <v>0</v>
      </c>
      <c r="J133" s="22"/>
      <c r="K133" s="22"/>
    </row>
    <row r="134" spans="1:11">
      <c r="A134" s="209" t="s">
        <v>19</v>
      </c>
      <c r="B134" s="210"/>
      <c r="C134" s="210"/>
      <c r="D134" s="210"/>
      <c r="E134" s="211"/>
      <c r="F134" s="211"/>
      <c r="G134" s="211"/>
      <c r="H134" s="67">
        <f>SUM(H131:H133)</f>
        <v>0</v>
      </c>
      <c r="I134" s="130">
        <f>SUM(I131:I133)</f>
        <v>0</v>
      </c>
      <c r="J134" s="80"/>
      <c r="K134" s="81"/>
    </row>
    <row r="135" spans="1:11" ht="10.5" customHeight="1">
      <c r="A135" s="37"/>
      <c r="B135" s="37"/>
      <c r="C135" s="37"/>
      <c r="D135" s="37"/>
      <c r="E135" s="37"/>
      <c r="F135" s="37"/>
      <c r="G135" s="37"/>
      <c r="H135" s="38"/>
      <c r="I135" s="39"/>
      <c r="J135" s="24"/>
      <c r="K135" s="79"/>
    </row>
    <row r="136" spans="1:11" ht="15.75">
      <c r="A136" s="224" t="s">
        <v>109</v>
      </c>
      <c r="B136" s="224"/>
      <c r="C136" s="224"/>
      <c r="D136" s="224"/>
      <c r="E136" s="206"/>
      <c r="F136" s="206"/>
      <c r="G136" s="206"/>
      <c r="H136" s="206"/>
      <c r="I136" s="206"/>
      <c r="J136" s="206"/>
      <c r="K136" s="206"/>
    </row>
    <row r="137" spans="1:11">
      <c r="A137" s="40">
        <v>1</v>
      </c>
      <c r="B137" s="41" t="s">
        <v>170</v>
      </c>
      <c r="C137" s="42" t="s">
        <v>13</v>
      </c>
      <c r="D137" s="43">
        <v>15000</v>
      </c>
      <c r="E137" s="71"/>
      <c r="F137" s="108"/>
      <c r="G137" s="22"/>
      <c r="H137" s="69">
        <f>SUM(D137*E137)</f>
        <v>0</v>
      </c>
      <c r="I137" s="69">
        <f>SUM(D137*G137)</f>
        <v>0</v>
      </c>
      <c r="J137" s="22"/>
      <c r="K137" s="22"/>
    </row>
    <row r="138" spans="1:11" ht="10.5" customHeight="1">
      <c r="A138" s="30"/>
      <c r="B138" s="31"/>
      <c r="C138" s="32"/>
      <c r="D138" s="33"/>
      <c r="E138" s="34"/>
      <c r="F138" s="34"/>
      <c r="G138" s="34"/>
      <c r="H138" s="34"/>
      <c r="I138" s="34"/>
      <c r="J138" s="34"/>
      <c r="K138" s="34"/>
    </row>
    <row r="139" spans="1:11" ht="15.75">
      <c r="A139" s="224" t="s">
        <v>110</v>
      </c>
      <c r="B139" s="224"/>
      <c r="C139" s="224"/>
      <c r="D139" s="224"/>
      <c r="E139" s="206"/>
      <c r="F139" s="206"/>
      <c r="G139" s="206"/>
      <c r="H139" s="206"/>
      <c r="I139" s="206"/>
      <c r="J139" s="206"/>
      <c r="K139" s="206"/>
    </row>
    <row r="140" spans="1:11">
      <c r="A140" s="26">
        <v>1</v>
      </c>
      <c r="B140" s="25" t="s">
        <v>111</v>
      </c>
      <c r="C140" s="17" t="s">
        <v>11</v>
      </c>
      <c r="D140" s="18">
        <v>3000</v>
      </c>
      <c r="E140" s="131"/>
      <c r="F140" s="132"/>
      <c r="G140" s="133"/>
      <c r="H140" s="128">
        <f>SUM(D140*E140)</f>
        <v>0</v>
      </c>
      <c r="I140" s="128">
        <f>SUM(D140*G140)</f>
        <v>0</v>
      </c>
      <c r="J140" s="21"/>
      <c r="K140" s="21"/>
    </row>
    <row r="141" spans="1:11">
      <c r="A141" s="26">
        <v>2</v>
      </c>
      <c r="B141" s="25" t="s">
        <v>112</v>
      </c>
      <c r="C141" s="17" t="s">
        <v>11</v>
      </c>
      <c r="D141" s="18">
        <v>2900</v>
      </c>
      <c r="E141" s="131"/>
      <c r="F141" s="132"/>
      <c r="G141" s="133"/>
      <c r="H141" s="128">
        <f t="shared" ref="H141:H142" si="22">SUM(D141*E141)</f>
        <v>0</v>
      </c>
      <c r="I141" s="128">
        <f t="shared" ref="I141:I142" si="23">SUM(D141*G141)</f>
        <v>0</v>
      </c>
      <c r="J141" s="22"/>
      <c r="K141" s="22"/>
    </row>
    <row r="142" spans="1:11" ht="28.5" customHeight="1">
      <c r="A142" s="26">
        <v>3</v>
      </c>
      <c r="B142" s="25" t="s">
        <v>171</v>
      </c>
      <c r="C142" s="17" t="s">
        <v>11</v>
      </c>
      <c r="D142" s="18">
        <v>1300</v>
      </c>
      <c r="E142" s="131"/>
      <c r="F142" s="132"/>
      <c r="G142" s="133"/>
      <c r="H142" s="128">
        <f t="shared" si="22"/>
        <v>0</v>
      </c>
      <c r="I142" s="128">
        <f t="shared" si="23"/>
        <v>0</v>
      </c>
      <c r="J142" s="22"/>
      <c r="K142" s="22"/>
    </row>
    <row r="143" spans="1:11">
      <c r="A143" s="248" t="s">
        <v>113</v>
      </c>
      <c r="B143" s="248"/>
      <c r="C143" s="248"/>
      <c r="D143" s="248"/>
      <c r="E143" s="248"/>
      <c r="F143" s="248"/>
      <c r="G143" s="248"/>
      <c r="H143" s="146">
        <f>SUM(H140:H142)</f>
        <v>0</v>
      </c>
      <c r="I143" s="146">
        <f>SUM(I140:I142)</f>
        <v>0</v>
      </c>
      <c r="J143" s="80"/>
      <c r="K143" s="81"/>
    </row>
    <row r="144" spans="1:11" ht="15" customHeight="1">
      <c r="A144" s="23"/>
      <c r="B144" s="23"/>
      <c r="C144" s="23"/>
      <c r="D144" s="23"/>
      <c r="E144" s="23"/>
      <c r="F144" s="23"/>
      <c r="G144" s="23"/>
      <c r="H144" s="4"/>
      <c r="I144" s="24"/>
      <c r="J144" s="24"/>
      <c r="K144" s="79"/>
    </row>
    <row r="145" spans="1:11" ht="20.25" customHeight="1">
      <c r="A145" s="23"/>
      <c r="B145" s="23"/>
      <c r="C145" s="23"/>
      <c r="D145" s="23"/>
      <c r="E145" s="23"/>
      <c r="F145" s="23"/>
      <c r="G145" s="23"/>
      <c r="H145" s="4"/>
      <c r="I145" s="24"/>
      <c r="J145" s="24"/>
      <c r="K145" s="82" t="s">
        <v>143</v>
      </c>
    </row>
    <row r="146" spans="1:11" ht="3.75" customHeight="1">
      <c r="A146" s="23"/>
      <c r="B146" s="23"/>
      <c r="C146" s="23"/>
      <c r="D146" s="23"/>
      <c r="E146" s="23"/>
      <c r="F146" s="23"/>
      <c r="G146" s="23"/>
      <c r="H146" s="4"/>
      <c r="I146" s="24"/>
      <c r="J146" s="24"/>
      <c r="K146" s="79"/>
    </row>
    <row r="147" spans="1:11" ht="12.75" customHeight="1">
      <c r="A147" s="23"/>
      <c r="B147" s="23"/>
      <c r="C147" s="23"/>
      <c r="D147" s="23"/>
      <c r="E147" s="23"/>
      <c r="F147" s="23"/>
      <c r="G147" s="23"/>
      <c r="H147" s="4"/>
      <c r="I147" s="24"/>
      <c r="J147" s="24"/>
      <c r="K147" s="79"/>
    </row>
    <row r="148" spans="1:11" ht="21" customHeight="1">
      <c r="A148" s="224" t="s">
        <v>114</v>
      </c>
      <c r="B148" s="224"/>
      <c r="C148" s="224"/>
      <c r="D148" s="224"/>
      <c r="E148" s="206"/>
      <c r="F148" s="206"/>
      <c r="G148" s="206"/>
      <c r="H148" s="206"/>
      <c r="I148" s="206"/>
      <c r="J148" s="206"/>
      <c r="K148" s="206"/>
    </row>
    <row r="149" spans="1:11">
      <c r="A149" s="26">
        <v>1</v>
      </c>
      <c r="B149" s="25" t="s">
        <v>115</v>
      </c>
      <c r="C149" s="17" t="s">
        <v>11</v>
      </c>
      <c r="D149" s="18">
        <v>6500</v>
      </c>
      <c r="E149" s="131"/>
      <c r="F149" s="133"/>
      <c r="G149" s="133"/>
      <c r="H149" s="167">
        <f>SUM(D149*E149)</f>
        <v>0</v>
      </c>
      <c r="I149" s="167">
        <f>SUM(D149*G149)</f>
        <v>0</v>
      </c>
      <c r="J149" s="21"/>
      <c r="K149" s="21"/>
    </row>
    <row r="150" spans="1:11">
      <c r="A150" s="26">
        <v>2</v>
      </c>
      <c r="B150" s="25" t="s">
        <v>116</v>
      </c>
      <c r="C150" s="17" t="s">
        <v>11</v>
      </c>
      <c r="D150" s="18">
        <v>4500</v>
      </c>
      <c r="E150" s="131"/>
      <c r="F150" s="133"/>
      <c r="G150" s="133"/>
      <c r="H150" s="167">
        <f t="shared" ref="H150:H156" si="24">SUM(D150*E150)</f>
        <v>0</v>
      </c>
      <c r="I150" s="167">
        <f t="shared" ref="I150:I156" si="25">SUM(D150*G150)</f>
        <v>0</v>
      </c>
      <c r="J150" s="22"/>
      <c r="K150" s="22"/>
    </row>
    <row r="151" spans="1:11">
      <c r="A151" s="26">
        <v>3</v>
      </c>
      <c r="B151" s="25" t="s">
        <v>117</v>
      </c>
      <c r="C151" s="17" t="s">
        <v>11</v>
      </c>
      <c r="D151" s="18">
        <v>34000</v>
      </c>
      <c r="E151" s="131"/>
      <c r="F151" s="133"/>
      <c r="G151" s="133"/>
      <c r="H151" s="167">
        <f t="shared" si="24"/>
        <v>0</v>
      </c>
      <c r="I151" s="167">
        <f t="shared" si="25"/>
        <v>0</v>
      </c>
      <c r="J151" s="22"/>
      <c r="K151" s="22"/>
    </row>
    <row r="152" spans="1:11">
      <c r="A152" s="26">
        <v>4</v>
      </c>
      <c r="B152" s="25" t="s">
        <v>118</v>
      </c>
      <c r="C152" s="17" t="s">
        <v>11</v>
      </c>
      <c r="D152" s="18">
        <v>70</v>
      </c>
      <c r="E152" s="131"/>
      <c r="F152" s="133"/>
      <c r="G152" s="133"/>
      <c r="H152" s="167">
        <f t="shared" si="24"/>
        <v>0</v>
      </c>
      <c r="I152" s="167">
        <f t="shared" si="25"/>
        <v>0</v>
      </c>
      <c r="J152" s="22"/>
      <c r="K152" s="22"/>
    </row>
    <row r="153" spans="1:11">
      <c r="A153" s="26">
        <v>5</v>
      </c>
      <c r="B153" s="25" t="s">
        <v>119</v>
      </c>
      <c r="C153" s="17" t="s">
        <v>11</v>
      </c>
      <c r="D153" s="18">
        <v>200</v>
      </c>
      <c r="E153" s="131"/>
      <c r="F153" s="133"/>
      <c r="G153" s="133"/>
      <c r="H153" s="167">
        <f t="shared" si="24"/>
        <v>0</v>
      </c>
      <c r="I153" s="167">
        <f t="shared" si="25"/>
        <v>0</v>
      </c>
      <c r="J153" s="22"/>
      <c r="K153" s="22"/>
    </row>
    <row r="154" spans="1:11">
      <c r="A154" s="26">
        <v>6</v>
      </c>
      <c r="B154" s="25" t="s">
        <v>172</v>
      </c>
      <c r="C154" s="17" t="s">
        <v>13</v>
      </c>
      <c r="D154" s="18">
        <v>370</v>
      </c>
      <c r="E154" s="131"/>
      <c r="F154" s="133"/>
      <c r="G154" s="133"/>
      <c r="H154" s="167">
        <f t="shared" si="24"/>
        <v>0</v>
      </c>
      <c r="I154" s="167">
        <f t="shared" si="25"/>
        <v>0</v>
      </c>
      <c r="J154" s="22"/>
      <c r="K154" s="22"/>
    </row>
    <row r="155" spans="1:11">
      <c r="A155" s="26">
        <v>7</v>
      </c>
      <c r="B155" s="25" t="s">
        <v>173</v>
      </c>
      <c r="C155" s="17" t="s">
        <v>11</v>
      </c>
      <c r="D155" s="18">
        <v>110</v>
      </c>
      <c r="E155" s="131"/>
      <c r="F155" s="133"/>
      <c r="G155" s="133"/>
      <c r="H155" s="167">
        <f t="shared" si="24"/>
        <v>0</v>
      </c>
      <c r="I155" s="167">
        <f t="shared" si="25"/>
        <v>0</v>
      </c>
      <c r="J155" s="22"/>
      <c r="K155" s="22"/>
    </row>
    <row r="156" spans="1:11">
      <c r="A156" s="26">
        <v>8</v>
      </c>
      <c r="B156" s="25" t="s">
        <v>174</v>
      </c>
      <c r="C156" s="17" t="s">
        <v>11</v>
      </c>
      <c r="D156" s="18">
        <v>110</v>
      </c>
      <c r="E156" s="131"/>
      <c r="F156" s="133"/>
      <c r="G156" s="133"/>
      <c r="H156" s="167">
        <f t="shared" si="24"/>
        <v>0</v>
      </c>
      <c r="I156" s="167">
        <f t="shared" si="25"/>
        <v>0</v>
      </c>
      <c r="J156" s="22"/>
      <c r="K156" s="22"/>
    </row>
    <row r="157" spans="1:11">
      <c r="A157" s="209" t="s">
        <v>20</v>
      </c>
      <c r="B157" s="210"/>
      <c r="C157" s="210"/>
      <c r="D157" s="210"/>
      <c r="E157" s="211"/>
      <c r="F157" s="211"/>
      <c r="G157" s="211"/>
      <c r="H157" s="126">
        <f>SUM(H149:H156)</f>
        <v>0</v>
      </c>
      <c r="I157" s="168">
        <f>SUM(I149:I156)</f>
        <v>0</v>
      </c>
      <c r="J157" s="80"/>
      <c r="K157" s="81"/>
    </row>
    <row r="158" spans="1:11">
      <c r="A158" s="37"/>
      <c r="B158" s="37"/>
      <c r="C158" s="37"/>
      <c r="D158" s="37"/>
      <c r="E158" s="37"/>
      <c r="F158" s="37"/>
      <c r="G158" s="37"/>
      <c r="H158" s="38"/>
      <c r="I158" s="39"/>
      <c r="J158" s="24"/>
      <c r="K158" s="79"/>
    </row>
    <row r="159" spans="1:11" ht="18" customHeight="1">
      <c r="A159" s="224" t="s">
        <v>120</v>
      </c>
      <c r="B159" s="224"/>
      <c r="C159" s="224"/>
      <c r="D159" s="224"/>
      <c r="E159" s="206"/>
      <c r="F159" s="206"/>
      <c r="G159" s="206"/>
      <c r="H159" s="206"/>
      <c r="I159" s="206"/>
      <c r="J159" s="206"/>
      <c r="K159" s="206"/>
    </row>
    <row r="160" spans="1:11">
      <c r="A160" s="26">
        <v>1</v>
      </c>
      <c r="B160" s="25" t="s">
        <v>121</v>
      </c>
      <c r="C160" s="17" t="s">
        <v>11</v>
      </c>
      <c r="D160" s="18">
        <v>1000</v>
      </c>
      <c r="E160" s="131"/>
      <c r="F160" s="133"/>
      <c r="G160" s="133"/>
      <c r="H160" s="169">
        <f>SUM(D160*E160)</f>
        <v>0</v>
      </c>
      <c r="I160" s="170">
        <f>SUM(D160*G160)</f>
        <v>0</v>
      </c>
      <c r="J160" s="21"/>
      <c r="K160" s="21"/>
    </row>
    <row r="161" spans="1:11">
      <c r="A161" s="30"/>
      <c r="B161" s="31"/>
      <c r="C161" s="32"/>
      <c r="D161" s="33"/>
      <c r="E161" s="34"/>
      <c r="F161" s="34"/>
      <c r="G161" s="34"/>
      <c r="H161" s="34"/>
      <c r="I161" s="34"/>
      <c r="J161" s="8"/>
      <c r="K161" s="8"/>
    </row>
    <row r="162" spans="1:11" ht="18.75" customHeight="1">
      <c r="A162" s="206" t="s">
        <v>122</v>
      </c>
      <c r="B162" s="206"/>
      <c r="C162" s="206"/>
      <c r="D162" s="206"/>
      <c r="E162" s="206"/>
      <c r="F162" s="206"/>
      <c r="G162" s="206"/>
      <c r="H162" s="206"/>
      <c r="I162" s="206"/>
      <c r="J162" s="206"/>
      <c r="K162" s="206"/>
    </row>
    <row r="163" spans="1:11">
      <c r="A163" s="35">
        <v>1</v>
      </c>
      <c r="B163" s="27" t="s">
        <v>124</v>
      </c>
      <c r="C163" s="28" t="s">
        <v>11</v>
      </c>
      <c r="D163" s="29">
        <v>1800</v>
      </c>
      <c r="E163" s="172"/>
      <c r="F163" s="173"/>
      <c r="G163" s="173"/>
      <c r="H163" s="174">
        <f>SUM(D163*E163)</f>
        <v>0</v>
      </c>
      <c r="I163" s="171">
        <f>SUM(D163*G163)</f>
        <v>0</v>
      </c>
      <c r="J163" s="36"/>
      <c r="K163" s="36"/>
    </row>
    <row r="164" spans="1:11">
      <c r="A164" s="26">
        <v>2</v>
      </c>
      <c r="B164" s="87" t="s">
        <v>125</v>
      </c>
      <c r="C164" s="17" t="s">
        <v>13</v>
      </c>
      <c r="D164" s="18">
        <v>500</v>
      </c>
      <c r="E164" s="131"/>
      <c r="F164" s="133"/>
      <c r="G164" s="133"/>
      <c r="H164" s="174">
        <f t="shared" ref="H164:H166" si="26">SUM(D164*E164)</f>
        <v>0</v>
      </c>
      <c r="I164" s="171">
        <f t="shared" ref="I164:I166" si="27">SUM(D164*G164)</f>
        <v>0</v>
      </c>
      <c r="J164" s="22"/>
      <c r="K164" s="22"/>
    </row>
    <row r="165" spans="1:11">
      <c r="A165" s="26">
        <v>3</v>
      </c>
      <c r="B165" s="25" t="s">
        <v>126</v>
      </c>
      <c r="C165" s="17" t="s">
        <v>11</v>
      </c>
      <c r="D165" s="18">
        <v>11000</v>
      </c>
      <c r="E165" s="131"/>
      <c r="F165" s="133"/>
      <c r="G165" s="133"/>
      <c r="H165" s="174">
        <f t="shared" si="26"/>
        <v>0</v>
      </c>
      <c r="I165" s="171">
        <f t="shared" si="27"/>
        <v>0</v>
      </c>
      <c r="J165" s="22"/>
      <c r="K165" s="22"/>
    </row>
    <row r="166" spans="1:11">
      <c r="A166" s="26">
        <v>4</v>
      </c>
      <c r="B166" s="25" t="s">
        <v>127</v>
      </c>
      <c r="C166" s="17" t="s">
        <v>11</v>
      </c>
      <c r="D166" s="18">
        <v>1500</v>
      </c>
      <c r="E166" s="131"/>
      <c r="F166" s="133"/>
      <c r="G166" s="133"/>
      <c r="H166" s="174">
        <f t="shared" si="26"/>
        <v>0</v>
      </c>
      <c r="I166" s="171">
        <f t="shared" si="27"/>
        <v>0</v>
      </c>
      <c r="J166" s="22"/>
      <c r="K166" s="22"/>
    </row>
    <row r="167" spans="1:11">
      <c r="A167" s="249" t="s">
        <v>123</v>
      </c>
      <c r="B167" s="250"/>
      <c r="C167" s="250"/>
      <c r="D167" s="250"/>
      <c r="E167" s="250"/>
      <c r="F167" s="250"/>
      <c r="G167" s="251"/>
      <c r="H167" s="68">
        <f>SUM(H163:H166)</f>
        <v>0</v>
      </c>
      <c r="I167" s="146">
        <f>SUM(I163:I166)</f>
        <v>0</v>
      </c>
      <c r="J167" s="80"/>
      <c r="K167" s="81"/>
    </row>
    <row r="168" spans="1:11">
      <c r="A168" s="23"/>
      <c r="B168" s="23"/>
      <c r="C168" s="23"/>
      <c r="D168" s="23"/>
      <c r="E168" s="23"/>
      <c r="F168" s="23"/>
      <c r="G168" s="23"/>
      <c r="H168" s="4"/>
      <c r="I168" s="24"/>
      <c r="J168" s="24"/>
      <c r="K168" s="79"/>
    </row>
    <row r="169" spans="1:11" ht="18" customHeight="1">
      <c r="A169" s="224" t="s">
        <v>128</v>
      </c>
      <c r="B169" s="224"/>
      <c r="C169" s="224"/>
      <c r="D169" s="224"/>
      <c r="E169" s="206"/>
      <c r="F169" s="206"/>
      <c r="G169" s="206"/>
      <c r="H169" s="206"/>
      <c r="I169" s="206"/>
      <c r="J169" s="206"/>
      <c r="K169" s="206"/>
    </row>
    <row r="170" spans="1:11">
      <c r="A170" s="26">
        <v>1</v>
      </c>
      <c r="B170" s="25" t="s">
        <v>129</v>
      </c>
      <c r="C170" s="17" t="s">
        <v>11</v>
      </c>
      <c r="D170" s="18">
        <v>1500</v>
      </c>
      <c r="E170" s="175"/>
      <c r="F170" s="133"/>
      <c r="G170" s="133"/>
      <c r="H170" s="128">
        <f>SUM(D170*E170)</f>
        <v>0</v>
      </c>
      <c r="I170" s="128">
        <f>SUM(D170*G170)</f>
        <v>0</v>
      </c>
      <c r="J170" s="21"/>
      <c r="K170" s="21"/>
    </row>
    <row r="171" spans="1:11">
      <c r="A171" s="26">
        <v>2</v>
      </c>
      <c r="B171" s="25" t="s">
        <v>130</v>
      </c>
      <c r="C171" s="17" t="s">
        <v>11</v>
      </c>
      <c r="D171" s="18">
        <v>1000</v>
      </c>
      <c r="E171" s="175"/>
      <c r="F171" s="133"/>
      <c r="G171" s="133"/>
      <c r="H171" s="128">
        <f>SUM(D171*E171)</f>
        <v>0</v>
      </c>
      <c r="I171" s="128">
        <f t="shared" ref="I171:I172" si="28">SUM(D171*G171)</f>
        <v>0</v>
      </c>
      <c r="J171" s="22"/>
      <c r="K171" s="22"/>
    </row>
    <row r="172" spans="1:11">
      <c r="A172" s="26">
        <v>3</v>
      </c>
      <c r="B172" s="87" t="s">
        <v>153</v>
      </c>
      <c r="C172" s="17" t="s">
        <v>11</v>
      </c>
      <c r="D172" s="18">
        <v>2000</v>
      </c>
      <c r="E172" s="175"/>
      <c r="F172" s="133"/>
      <c r="G172" s="133"/>
      <c r="H172" s="128">
        <f>SUM(D172*E172)</f>
        <v>0</v>
      </c>
      <c r="I172" s="128">
        <f t="shared" si="28"/>
        <v>0</v>
      </c>
      <c r="J172" s="22"/>
      <c r="K172" s="22"/>
    </row>
    <row r="173" spans="1:11">
      <c r="A173" s="244" t="s">
        <v>131</v>
      </c>
      <c r="B173" s="227"/>
      <c r="C173" s="227"/>
      <c r="D173" s="227"/>
      <c r="E173" s="227"/>
      <c r="F173" s="227"/>
      <c r="G173" s="245"/>
      <c r="H173" s="146">
        <f>SUM(H170:H172)</f>
        <v>0</v>
      </c>
      <c r="I173" s="147">
        <f>SUM(I170:I172)</f>
        <v>0</v>
      </c>
      <c r="J173" s="80"/>
      <c r="K173" s="81"/>
    </row>
    <row r="174" spans="1:11">
      <c r="J174" s="83"/>
      <c r="K174" s="83"/>
    </row>
    <row r="175" spans="1:11" ht="19.5" customHeight="1">
      <c r="A175" s="206" t="s">
        <v>132</v>
      </c>
      <c r="B175" s="206"/>
      <c r="C175" s="206"/>
      <c r="D175" s="206"/>
      <c r="E175" s="206"/>
      <c r="F175" s="206"/>
      <c r="G175" s="206"/>
      <c r="H175" s="206"/>
      <c r="I175" s="206"/>
      <c r="J175" s="206"/>
      <c r="K175" s="206"/>
    </row>
    <row r="176" spans="1:11">
      <c r="A176" s="35">
        <v>1</v>
      </c>
      <c r="B176" s="88" t="s">
        <v>148</v>
      </c>
      <c r="C176" s="28" t="s">
        <v>11</v>
      </c>
      <c r="D176" s="29">
        <v>4000</v>
      </c>
      <c r="E176" s="176"/>
      <c r="F176" s="173"/>
      <c r="G176" s="173"/>
      <c r="H176" s="171">
        <f>SUM(D176*E176)</f>
        <v>0</v>
      </c>
      <c r="I176" s="171">
        <f>SUM(D176*G176)</f>
        <v>0</v>
      </c>
      <c r="J176" s="36"/>
      <c r="K176" s="36"/>
    </row>
    <row r="177" spans="1:14">
      <c r="A177" s="26">
        <v>2</v>
      </c>
      <c r="B177" s="25" t="s">
        <v>134</v>
      </c>
      <c r="C177" s="17" t="s">
        <v>11</v>
      </c>
      <c r="D177" s="18">
        <v>1000</v>
      </c>
      <c r="E177" s="175"/>
      <c r="F177" s="133"/>
      <c r="G177" s="133"/>
      <c r="H177" s="171">
        <f t="shared" ref="H177:H181" si="29">SUM(D177*E177)</f>
        <v>0</v>
      </c>
      <c r="I177" s="171">
        <f t="shared" ref="I177:I181" si="30">SUM(D177*G177)</f>
        <v>0</v>
      </c>
      <c r="J177" s="22"/>
      <c r="K177" s="22"/>
    </row>
    <row r="178" spans="1:14">
      <c r="A178" s="26">
        <v>3</v>
      </c>
      <c r="B178" s="25" t="s">
        <v>135</v>
      </c>
      <c r="C178" s="17" t="s">
        <v>11</v>
      </c>
      <c r="D178" s="18">
        <v>1000</v>
      </c>
      <c r="E178" s="175"/>
      <c r="F178" s="133"/>
      <c r="G178" s="133"/>
      <c r="H178" s="171">
        <f t="shared" si="29"/>
        <v>0</v>
      </c>
      <c r="I178" s="171">
        <f t="shared" si="30"/>
        <v>0</v>
      </c>
      <c r="J178" s="22"/>
      <c r="K178" s="22"/>
    </row>
    <row r="179" spans="1:14">
      <c r="A179" s="26">
        <v>4</v>
      </c>
      <c r="B179" s="25" t="s">
        <v>136</v>
      </c>
      <c r="C179" s="17" t="s">
        <v>11</v>
      </c>
      <c r="D179" s="18">
        <v>400</v>
      </c>
      <c r="E179" s="175"/>
      <c r="F179" s="133"/>
      <c r="G179" s="133"/>
      <c r="H179" s="171">
        <f t="shared" si="29"/>
        <v>0</v>
      </c>
      <c r="I179" s="171">
        <f t="shared" si="30"/>
        <v>0</v>
      </c>
      <c r="J179" s="22"/>
      <c r="K179" s="22"/>
    </row>
    <row r="180" spans="1:14">
      <c r="A180" s="26">
        <v>5</v>
      </c>
      <c r="B180" s="25" t="s">
        <v>137</v>
      </c>
      <c r="C180" s="17" t="s">
        <v>11</v>
      </c>
      <c r="D180" s="18">
        <v>100</v>
      </c>
      <c r="E180" s="175"/>
      <c r="F180" s="133"/>
      <c r="G180" s="133"/>
      <c r="H180" s="171">
        <f t="shared" si="29"/>
        <v>0</v>
      </c>
      <c r="I180" s="171">
        <f t="shared" si="30"/>
        <v>0</v>
      </c>
      <c r="J180" s="22"/>
      <c r="K180" s="22"/>
    </row>
    <row r="181" spans="1:14">
      <c r="A181" s="26">
        <v>6</v>
      </c>
      <c r="B181" s="25" t="s">
        <v>138</v>
      </c>
      <c r="C181" s="17" t="s">
        <v>11</v>
      </c>
      <c r="D181" s="18">
        <v>200</v>
      </c>
      <c r="E181" s="175"/>
      <c r="F181" s="133"/>
      <c r="G181" s="133"/>
      <c r="H181" s="171">
        <f t="shared" si="29"/>
        <v>0</v>
      </c>
      <c r="I181" s="171">
        <f t="shared" si="30"/>
        <v>0</v>
      </c>
      <c r="J181" s="22"/>
      <c r="K181" s="22"/>
    </row>
    <row r="182" spans="1:14" ht="18.75" customHeight="1">
      <c r="A182" s="222" t="s">
        <v>133</v>
      </c>
      <c r="B182" s="223"/>
      <c r="C182" s="223"/>
      <c r="D182" s="223"/>
      <c r="E182" s="232"/>
      <c r="F182" s="232"/>
      <c r="G182" s="232"/>
      <c r="H182" s="129">
        <f>SUM(H176:H181)</f>
        <v>0</v>
      </c>
      <c r="I182" s="130">
        <f>SUM(I176:I181)</f>
        <v>0</v>
      </c>
      <c r="J182" s="80"/>
      <c r="K182" s="81"/>
    </row>
    <row r="183" spans="1:14">
      <c r="A183" s="34"/>
      <c r="B183" s="34"/>
      <c r="C183" s="34"/>
      <c r="D183" s="34"/>
      <c r="E183" s="34"/>
      <c r="F183" s="34"/>
      <c r="G183" s="34"/>
      <c r="H183" s="34"/>
      <c r="I183" s="34"/>
      <c r="J183" s="83"/>
      <c r="K183" s="83"/>
    </row>
    <row r="184" spans="1:14">
      <c r="A184" s="8"/>
      <c r="B184" s="8"/>
      <c r="C184" s="8"/>
      <c r="D184" s="8"/>
      <c r="E184" s="8"/>
      <c r="F184" s="8"/>
      <c r="G184" s="8"/>
      <c r="H184" s="8"/>
      <c r="I184" s="8"/>
      <c r="K184" s="82" t="s">
        <v>144</v>
      </c>
    </row>
    <row r="185" spans="1:14">
      <c r="A185" s="8"/>
      <c r="B185" s="8"/>
      <c r="C185" s="8"/>
      <c r="D185" s="8"/>
      <c r="E185" s="8"/>
      <c r="F185" s="8"/>
      <c r="G185" s="8"/>
      <c r="H185" s="8"/>
      <c r="I185" s="8"/>
    </row>
    <row r="186" spans="1:14" ht="6.75" customHeight="1">
      <c r="A186" s="8"/>
      <c r="B186" s="8"/>
      <c r="C186" s="8"/>
      <c r="D186" s="8"/>
      <c r="E186" s="8"/>
      <c r="F186" s="8"/>
      <c r="G186" s="8"/>
      <c r="H186" s="8"/>
      <c r="I186" s="8"/>
    </row>
    <row r="187" spans="1:14" ht="15.75">
      <c r="A187" s="224" t="s">
        <v>175</v>
      </c>
      <c r="B187" s="224"/>
      <c r="C187" s="224"/>
      <c r="D187" s="224"/>
      <c r="E187" s="206"/>
      <c r="F187" s="206"/>
      <c r="G187" s="206"/>
      <c r="H187" s="206"/>
      <c r="I187" s="206"/>
      <c r="J187" s="206"/>
      <c r="K187" s="206"/>
    </row>
    <row r="188" spans="1:14" ht="102" customHeight="1">
      <c r="A188" s="76">
        <v>1</v>
      </c>
      <c r="B188" s="78" t="s">
        <v>178</v>
      </c>
      <c r="C188" s="75" t="s">
        <v>139</v>
      </c>
      <c r="D188" s="177">
        <v>28800</v>
      </c>
      <c r="E188" s="73"/>
      <c r="F188" s="107"/>
      <c r="G188" s="73"/>
      <c r="H188" s="86"/>
      <c r="I188" s="74"/>
      <c r="J188" s="73"/>
      <c r="K188" s="73"/>
    </row>
    <row r="189" spans="1:14" ht="25.5" customHeight="1">
      <c r="B189" s="252" t="s">
        <v>140</v>
      </c>
      <c r="C189" s="252"/>
      <c r="D189" s="252"/>
      <c r="E189" s="252"/>
      <c r="F189" s="252"/>
      <c r="G189" s="252"/>
    </row>
    <row r="190" spans="1:14" ht="8.25" customHeight="1">
      <c r="A190" s="8"/>
      <c r="B190" s="8"/>
      <c r="C190" s="8"/>
      <c r="D190" s="8"/>
      <c r="E190" s="8"/>
      <c r="F190" s="8"/>
      <c r="G190" s="8"/>
      <c r="H190" s="8"/>
      <c r="I190" s="8"/>
      <c r="N190" s="85"/>
    </row>
    <row r="191" spans="1:14" ht="15.75">
      <c r="A191" s="224" t="s">
        <v>176</v>
      </c>
      <c r="B191" s="224"/>
      <c r="C191" s="224"/>
      <c r="D191" s="224"/>
      <c r="E191" s="206"/>
      <c r="F191" s="206"/>
      <c r="G191" s="206"/>
      <c r="H191" s="206"/>
      <c r="I191" s="206"/>
      <c r="J191" s="206"/>
      <c r="K191" s="206"/>
    </row>
    <row r="192" spans="1:14" ht="125.25" customHeight="1">
      <c r="A192" s="76">
        <v>1</v>
      </c>
      <c r="B192" s="78" t="s">
        <v>180</v>
      </c>
      <c r="C192" s="17" t="s">
        <v>139</v>
      </c>
      <c r="D192" s="177">
        <v>48000</v>
      </c>
      <c r="E192" s="77"/>
      <c r="F192" s="107"/>
      <c r="G192" s="73"/>
      <c r="H192" s="86"/>
      <c r="I192" s="74"/>
      <c r="J192" s="73"/>
      <c r="K192" s="73"/>
    </row>
    <row r="193" spans="1:13" ht="29.25" customHeight="1">
      <c r="B193" s="252" t="s">
        <v>140</v>
      </c>
      <c r="C193" s="252"/>
      <c r="D193" s="252"/>
      <c r="E193" s="252"/>
      <c r="F193" s="252"/>
      <c r="G193" s="252"/>
    </row>
    <row r="194" spans="1:13" ht="12.75" customHeight="1">
      <c r="B194" s="121"/>
      <c r="C194" s="121"/>
      <c r="D194" s="121"/>
      <c r="E194" s="121"/>
      <c r="F194" s="121"/>
      <c r="G194" s="121"/>
    </row>
    <row r="195" spans="1:13" ht="18" customHeight="1">
      <c r="A195" s="224" t="s">
        <v>177</v>
      </c>
      <c r="B195" s="224"/>
      <c r="C195" s="224"/>
      <c r="D195" s="224"/>
      <c r="E195" s="206"/>
      <c r="F195" s="206"/>
      <c r="G195" s="206"/>
      <c r="H195" s="206"/>
      <c r="I195" s="206"/>
      <c r="J195" s="206"/>
      <c r="K195" s="206"/>
    </row>
    <row r="196" spans="1:13" ht="99" customHeight="1">
      <c r="A196" s="76">
        <v>1</v>
      </c>
      <c r="B196" s="78" t="s">
        <v>179</v>
      </c>
      <c r="C196" s="75" t="s">
        <v>139</v>
      </c>
      <c r="D196" s="177">
        <v>33600</v>
      </c>
      <c r="E196" s="73"/>
      <c r="F196" s="107"/>
      <c r="G196" s="73"/>
      <c r="H196" s="86"/>
      <c r="I196" s="74"/>
      <c r="J196" s="73"/>
      <c r="K196" s="73"/>
    </row>
    <row r="197" spans="1:13" ht="29.25" customHeight="1">
      <c r="B197" s="252" t="s">
        <v>140</v>
      </c>
      <c r="C197" s="252"/>
      <c r="D197" s="252"/>
      <c r="E197" s="252"/>
      <c r="F197" s="252"/>
      <c r="G197" s="252"/>
    </row>
    <row r="198" spans="1:13" ht="6.75" customHeight="1">
      <c r="B198" s="121"/>
      <c r="C198" s="121"/>
      <c r="D198" s="121"/>
      <c r="E198" s="121"/>
      <c r="F198" s="121"/>
      <c r="G198" s="121"/>
    </row>
    <row r="199" spans="1:13" ht="15" customHeight="1">
      <c r="A199" s="254" t="s">
        <v>182</v>
      </c>
      <c r="B199" s="254"/>
      <c r="C199" s="254"/>
      <c r="D199" s="254"/>
      <c r="E199" s="254"/>
      <c r="F199" s="254"/>
      <c r="G199" s="254"/>
      <c r="H199" s="254"/>
      <c r="I199" s="254"/>
      <c r="J199" s="254"/>
      <c r="K199" s="254"/>
      <c r="L199" s="119"/>
      <c r="M199" s="119"/>
    </row>
    <row r="200" spans="1:13" ht="12" customHeight="1">
      <c r="A200" s="254"/>
      <c r="B200" s="254"/>
      <c r="C200" s="254"/>
      <c r="D200" s="254"/>
      <c r="E200" s="254"/>
      <c r="F200" s="254"/>
      <c r="G200" s="254"/>
      <c r="H200" s="254"/>
      <c r="I200" s="254"/>
      <c r="J200" s="254"/>
      <c r="K200" s="254"/>
      <c r="L200" s="119"/>
      <c r="M200" s="119"/>
    </row>
    <row r="202" spans="1:13" ht="18.75" customHeight="1">
      <c r="A202" s="253" t="s">
        <v>183</v>
      </c>
      <c r="B202" s="253"/>
      <c r="C202" s="253"/>
      <c r="D202" s="253"/>
      <c r="G202" s="6" t="s">
        <v>21</v>
      </c>
      <c r="H202" s="207" t="s">
        <v>22</v>
      </c>
      <c r="I202" s="207"/>
      <c r="J202" s="207"/>
    </row>
    <row r="203" spans="1:13">
      <c r="H203" s="207" t="s">
        <v>23</v>
      </c>
      <c r="I203" s="207"/>
      <c r="J203" s="207"/>
    </row>
    <row r="205" spans="1:13">
      <c r="K205" s="82" t="s">
        <v>145</v>
      </c>
    </row>
    <row r="206" spans="1:13" ht="6" customHeight="1"/>
    <row r="208" spans="1:13">
      <c r="K208" s="7"/>
    </row>
  </sheetData>
  <mergeCells count="61">
    <mergeCell ref="A187:K187"/>
    <mergeCell ref="B193:G193"/>
    <mergeCell ref="A202:D202"/>
    <mergeCell ref="B189:G189"/>
    <mergeCell ref="A191:K191"/>
    <mergeCell ref="A199:K200"/>
    <mergeCell ref="A195:K195"/>
    <mergeCell ref="B197:G197"/>
    <mergeCell ref="A128:G128"/>
    <mergeCell ref="A136:K136"/>
    <mergeCell ref="A139:K139"/>
    <mergeCell ref="A169:K169"/>
    <mergeCell ref="A173:G173"/>
    <mergeCell ref="I7:I9"/>
    <mergeCell ref="A175:K175"/>
    <mergeCell ref="A100:K100"/>
    <mergeCell ref="A182:G182"/>
    <mergeCell ref="A143:G143"/>
    <mergeCell ref="A148:K148"/>
    <mergeCell ref="A157:G157"/>
    <mergeCell ref="A159:K159"/>
    <mergeCell ref="A162:K162"/>
    <mergeCell ref="A167:G167"/>
    <mergeCell ref="A130:K130"/>
    <mergeCell ref="A134:G134"/>
    <mergeCell ref="A105:G105"/>
    <mergeCell ref="A112:K112"/>
    <mergeCell ref="A119:G119"/>
    <mergeCell ref="A121:K121"/>
    <mergeCell ref="A5:A9"/>
    <mergeCell ref="A66:G66"/>
    <mergeCell ref="A68:K68"/>
    <mergeCell ref="A98:G98"/>
    <mergeCell ref="K5:K9"/>
    <mergeCell ref="B5:B9"/>
    <mergeCell ref="J5:J9"/>
    <mergeCell ref="A21:G21"/>
    <mergeCell ref="A23:K23"/>
    <mergeCell ref="A26:K26"/>
    <mergeCell ref="A11:K11"/>
    <mergeCell ref="A34:K34"/>
    <mergeCell ref="A37:G37"/>
    <mergeCell ref="E5:E9"/>
    <mergeCell ref="G5:G9"/>
    <mergeCell ref="H7:H9"/>
    <mergeCell ref="D5:D9"/>
    <mergeCell ref="A55:K55"/>
    <mergeCell ref="H202:J202"/>
    <mergeCell ref="H203:J203"/>
    <mergeCell ref="A1:B1"/>
    <mergeCell ref="A32:G32"/>
    <mergeCell ref="A3:K3"/>
    <mergeCell ref="A2:K2"/>
    <mergeCell ref="H5:I6"/>
    <mergeCell ref="C5:C9"/>
    <mergeCell ref="F5:F9"/>
    <mergeCell ref="A41:K41"/>
    <mergeCell ref="A45:G45"/>
    <mergeCell ref="A47:K47"/>
    <mergeCell ref="A54:G54"/>
    <mergeCell ref="A4:K4"/>
  </mergeCells>
  <pageMargins left="3.937007874015748E-2" right="0.23622047244094491" top="0.15748031496062992" bottom="0.15748031496062992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Sheet1!OLE_LINK2</vt:lpstr>
      <vt:lpstr>Sheet1!OLE_LINK4</vt:lpstr>
    </vt:vector>
  </TitlesOfParts>
  <Company>Nabavna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</dc:creator>
  <cp:lastModifiedBy>User</cp:lastModifiedBy>
  <cp:lastPrinted>2015-03-03T11:00:55Z</cp:lastPrinted>
  <dcterms:created xsi:type="dcterms:W3CDTF">2014-11-13T10:47:38Z</dcterms:created>
  <dcterms:modified xsi:type="dcterms:W3CDTF">2016-03-08T11:02:33Z</dcterms:modified>
</cp:coreProperties>
</file>